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24226"/>
  <xr:revisionPtr revIDLastSave="0" documentId="13_ncr:1_{77FB55BD-2FA2-4114-A5B9-FFF8F60B7FC1}" xr6:coauthVersionLast="47" xr6:coauthVersionMax="47" xr10:uidLastSave="{00000000-0000-0000-0000-000000000000}"/>
  <bookViews>
    <workbookView xWindow="22932" yWindow="-108" windowWidth="23256" windowHeight="12456" activeTab="2" xr2:uid="{00000000-000D-0000-FFFF-FFFF00000000}"/>
  </bookViews>
  <sheets>
    <sheet name="Introduction" sheetId="11" r:id="rId1"/>
    <sheet name="Case study 1" sheetId="16" r:id="rId2"/>
    <sheet name="Case study 2" sheetId="17" r:id="rId3"/>
    <sheet name="Variables" sheetId="14" r:id="rId4"/>
    <sheet name="LCC indicators and equations" sheetId="1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1" i="17" l="1"/>
  <c r="E41" i="17"/>
  <c r="F41" i="17"/>
  <c r="G41" i="17"/>
  <c r="H41" i="17"/>
  <c r="I41" i="17"/>
  <c r="J41" i="17"/>
  <c r="K41" i="17"/>
  <c r="L41" i="17"/>
  <c r="C41" i="17"/>
  <c r="D41" i="16"/>
  <c r="E41" i="16"/>
  <c r="F41" i="16"/>
  <c r="G41" i="16"/>
  <c r="H41" i="16"/>
  <c r="I41" i="16"/>
  <c r="J41" i="16"/>
  <c r="K41" i="16"/>
  <c r="L41" i="16"/>
  <c r="C41" i="16"/>
  <c r="C40" i="16"/>
  <c r="C39" i="17" l="1"/>
  <c r="D39" i="17" s="1"/>
  <c r="C36" i="17"/>
  <c r="C38" i="17"/>
  <c r="B28" i="17"/>
  <c r="C65" i="17" s="1"/>
  <c r="C68" i="16"/>
  <c r="C39" i="16"/>
  <c r="C36" i="16"/>
  <c r="D36" i="16" s="1"/>
  <c r="C35" i="16"/>
  <c r="B28" i="16"/>
  <c r="C65" i="16" s="1"/>
  <c r="D36" i="17" l="1"/>
  <c r="L38" i="16"/>
  <c r="C38" i="16"/>
  <c r="E37" i="17"/>
  <c r="E38" i="17"/>
  <c r="C37" i="17"/>
  <c r="C40" i="17" s="1"/>
  <c r="D37" i="17"/>
  <c r="F38" i="17"/>
  <c r="E39" i="17"/>
  <c r="D38" i="17"/>
  <c r="L37" i="17"/>
  <c r="C68" i="17"/>
  <c r="K37" i="17"/>
  <c r="L38" i="17"/>
  <c r="J37" i="17"/>
  <c r="K38" i="17"/>
  <c r="I37" i="17"/>
  <c r="J38" i="17"/>
  <c r="H37" i="17"/>
  <c r="I38" i="17"/>
  <c r="G37" i="17"/>
  <c r="H38" i="17"/>
  <c r="F37" i="17"/>
  <c r="G38" i="17"/>
  <c r="E36" i="17"/>
  <c r="K37" i="16"/>
  <c r="F37" i="16"/>
  <c r="J38" i="16"/>
  <c r="K38" i="16"/>
  <c r="F38" i="16"/>
  <c r="C37" i="16"/>
  <c r="E38" i="16"/>
  <c r="D37" i="16"/>
  <c r="D38" i="16"/>
  <c r="H38" i="16"/>
  <c r="G38" i="16"/>
  <c r="I38" i="16"/>
  <c r="G37" i="16"/>
  <c r="H37" i="16"/>
  <c r="I37" i="16"/>
  <c r="J37" i="16"/>
  <c r="L37" i="16"/>
  <c r="E37" i="16"/>
  <c r="D39" i="16"/>
  <c r="C42" i="17" l="1"/>
  <c r="C42" i="16"/>
  <c r="C43" i="16" s="1"/>
  <c r="D40" i="16"/>
  <c r="D42" i="16" s="1"/>
  <c r="D43" i="16" s="1"/>
  <c r="C49" i="17"/>
  <c r="C43" i="17"/>
  <c r="F39" i="17"/>
  <c r="E40" i="17"/>
  <c r="E42" i="17" s="1"/>
  <c r="E49" i="17" s="1"/>
  <c r="D40" i="17"/>
  <c r="D42" i="17" s="1"/>
  <c r="F36" i="17"/>
  <c r="E36" i="16"/>
  <c r="E39" i="16"/>
  <c r="E40" i="16" l="1"/>
  <c r="E42" i="16" s="1"/>
  <c r="E43" i="16" s="1"/>
  <c r="F40" i="17"/>
  <c r="F42" i="17" s="1"/>
  <c r="G39" i="17"/>
  <c r="C54" i="17"/>
  <c r="D49" i="17"/>
  <c r="D43" i="17"/>
  <c r="D54" i="17" s="1"/>
  <c r="G36" i="17"/>
  <c r="E43" i="17"/>
  <c r="E54" i="17" s="1"/>
  <c r="C49" i="16"/>
  <c r="F39" i="16"/>
  <c r="F36" i="16"/>
  <c r="F40" i="16" l="1"/>
  <c r="F42" i="16" s="1"/>
  <c r="F43" i="16" s="1"/>
  <c r="F49" i="17"/>
  <c r="F43" i="17"/>
  <c r="G40" i="17"/>
  <c r="H39" i="17"/>
  <c r="H36" i="17"/>
  <c r="C54" i="16"/>
  <c r="D49" i="16"/>
  <c r="D54" i="16"/>
  <c r="G39" i="16"/>
  <c r="G36" i="16"/>
  <c r="G42" i="17" l="1"/>
  <c r="G49" i="17" s="1"/>
  <c r="I36" i="17"/>
  <c r="H40" i="17"/>
  <c r="H42" i="17" s="1"/>
  <c r="I39" i="17"/>
  <c r="F54" i="17"/>
  <c r="G40" i="16"/>
  <c r="G42" i="16" s="1"/>
  <c r="G43" i="16" s="1"/>
  <c r="H36" i="16"/>
  <c r="H39" i="16"/>
  <c r="G43" i="17" l="1"/>
  <c r="H40" i="16"/>
  <c r="H42" i="16"/>
  <c r="H43" i="16" s="1"/>
  <c r="H49" i="17"/>
  <c r="H43" i="17"/>
  <c r="G54" i="17"/>
  <c r="J39" i="17"/>
  <c r="I40" i="17"/>
  <c r="I42" i="17" s="1"/>
  <c r="J36" i="17"/>
  <c r="F49" i="16"/>
  <c r="F54" i="16"/>
  <c r="E49" i="16"/>
  <c r="E54" i="16"/>
  <c r="I36" i="16"/>
  <c r="I39" i="16"/>
  <c r="I40" i="16" l="1"/>
  <c r="I42" i="16" s="1"/>
  <c r="I43" i="16" s="1"/>
  <c r="I49" i="17"/>
  <c r="I43" i="17"/>
  <c r="H54" i="17"/>
  <c r="K36" i="17"/>
  <c r="K39" i="17"/>
  <c r="J40" i="17"/>
  <c r="J42" i="17" s="1"/>
  <c r="G49" i="16"/>
  <c r="J36" i="16"/>
  <c r="J39" i="16"/>
  <c r="J40" i="16" l="1"/>
  <c r="J42" i="16" s="1"/>
  <c r="J43" i="16" s="1"/>
  <c r="J49" i="17"/>
  <c r="J43" i="17"/>
  <c r="L39" i="17"/>
  <c r="K40" i="17"/>
  <c r="L36" i="17"/>
  <c r="I54" i="17"/>
  <c r="H49" i="16"/>
  <c r="H54" i="16"/>
  <c r="K39" i="16"/>
  <c r="K36" i="16"/>
  <c r="G54" i="16"/>
  <c r="K42" i="17" l="1"/>
  <c r="K49" i="17" s="1"/>
  <c r="L40" i="17"/>
  <c r="L42" i="17" s="1"/>
  <c r="K43" i="17"/>
  <c r="J54" i="17"/>
  <c r="K40" i="16"/>
  <c r="K42" i="16" s="1"/>
  <c r="K43" i="16" s="1"/>
  <c r="I49" i="16"/>
  <c r="L36" i="16"/>
  <c r="L39" i="16"/>
  <c r="L40" i="16" l="1"/>
  <c r="L42" i="16" s="1"/>
  <c r="L43" i="16" s="1"/>
  <c r="L49" i="17"/>
  <c r="L43" i="17"/>
  <c r="K54" i="17"/>
  <c r="D68" i="17"/>
  <c r="E68" i="17" s="1"/>
  <c r="F68" i="17" s="1"/>
  <c r="J49" i="16"/>
  <c r="J54" i="16"/>
  <c r="I54" i="16"/>
  <c r="L54" i="16" l="1"/>
  <c r="D68" i="16"/>
  <c r="C62" i="16"/>
  <c r="L54" i="17"/>
  <c r="C62" i="17"/>
  <c r="C58" i="17"/>
  <c r="N58" i="17" s="1"/>
  <c r="N54" i="17"/>
  <c r="M54" i="17"/>
  <c r="M49" i="17"/>
  <c r="K49" i="16"/>
  <c r="E50" i="17" l="1"/>
  <c r="C50" i="17"/>
  <c r="D50" i="17"/>
  <c r="F50" i="17"/>
  <c r="G50" i="17"/>
  <c r="H50" i="17"/>
  <c r="I50" i="17"/>
  <c r="K50" i="17"/>
  <c r="J50" i="17"/>
  <c r="L50" i="17"/>
  <c r="L49" i="16"/>
  <c r="K54" i="16"/>
  <c r="E68" i="16"/>
  <c r="F68" i="16" s="1"/>
  <c r="C58" i="16" l="1"/>
  <c r="N58" i="16" s="1"/>
  <c r="M54" i="16"/>
  <c r="M49" i="16"/>
  <c r="L50" i="16" s="1"/>
  <c r="N54" i="16"/>
  <c r="C50" i="16" l="1"/>
  <c r="D50" i="16"/>
  <c r="E50" i="16"/>
  <c r="F50" i="16"/>
  <c r="G50" i="16"/>
  <c r="H50" i="16"/>
  <c r="I50" i="16"/>
  <c r="J50" i="16"/>
  <c r="K50" i="16"/>
</calcChain>
</file>

<file path=xl/sharedStrings.xml><?xml version="1.0" encoding="utf-8"?>
<sst xmlns="http://schemas.openxmlformats.org/spreadsheetml/2006/main" count="291" uniqueCount="121">
  <si>
    <t>NPV</t>
  </si>
  <si>
    <t>CAPEX</t>
  </si>
  <si>
    <t>OPEX</t>
  </si>
  <si>
    <t>Depreciation</t>
  </si>
  <si>
    <t>Mantainance</t>
  </si>
  <si>
    <t>Taxes</t>
  </si>
  <si>
    <t>Year (t)</t>
  </si>
  <si>
    <t>years</t>
  </si>
  <si>
    <t>Depreciation rate</t>
  </si>
  <si>
    <t>LCC</t>
  </si>
  <si>
    <t>Sales</t>
  </si>
  <si>
    <t xml:space="preserve">EBIT </t>
  </si>
  <si>
    <t>Life Cycle Cost</t>
  </si>
  <si>
    <t>Internal Rate of Return</t>
  </si>
  <si>
    <t>IRR</t>
  </si>
  <si>
    <t>Net Present Value</t>
  </si>
  <si>
    <t>Introduction</t>
  </si>
  <si>
    <t>Index</t>
  </si>
  <si>
    <t>Contact</t>
  </si>
  <si>
    <t>Inflation rate</t>
  </si>
  <si>
    <t>Legend</t>
  </si>
  <si>
    <t>Environmental externalities</t>
  </si>
  <si>
    <t>Discount rate (i)</t>
  </si>
  <si>
    <t>Funding entity</t>
  </si>
  <si>
    <t>Instructions</t>
  </si>
  <si>
    <r>
      <t xml:space="preserve">If you have any question, do not hesitate to contact: </t>
    </r>
    <r>
      <rPr>
        <u/>
        <sz val="11"/>
        <color theme="8"/>
        <rFont val="Arial"/>
        <family val="2"/>
      </rPr>
      <t>calimero@contactica.es</t>
    </r>
    <r>
      <rPr>
        <sz val="11"/>
        <rFont val="Arial"/>
        <family val="2"/>
      </rPr>
      <t xml:space="preserve"> </t>
    </r>
  </si>
  <si>
    <t>Coordinating and developing partner</t>
  </si>
  <si>
    <t>Case study 1</t>
  </si>
  <si>
    <t>Case study 2</t>
  </si>
  <si>
    <t>Variables</t>
  </si>
  <si>
    <t>Key information about the factors used for the calculation of the LCC indicators</t>
  </si>
  <si>
    <t>Calculation of the LCC indicators for the second case study</t>
  </si>
  <si>
    <t>Calculation of the LCC indicators for the first case study</t>
  </si>
  <si>
    <t>Cell</t>
  </si>
  <si>
    <t>Meaning</t>
  </si>
  <si>
    <t>Title</t>
  </si>
  <si>
    <t>Description</t>
  </si>
  <si>
    <t>Variable</t>
  </si>
  <si>
    <t>Unit</t>
  </si>
  <si>
    <t>€</t>
  </si>
  <si>
    <t>Key information about the LCC indicators and their formulas</t>
  </si>
  <si>
    <t>LCC indicators and equations</t>
  </si>
  <si>
    <t>Life Cycle Cost (LCC)</t>
  </si>
  <si>
    <t>Equation</t>
  </si>
  <si>
    <t>i</t>
  </si>
  <si>
    <t>t</t>
  </si>
  <si>
    <t>T</t>
  </si>
  <si>
    <t>Time frame</t>
  </si>
  <si>
    <t>year</t>
  </si>
  <si>
    <t>Discount rate</t>
  </si>
  <si>
    <t>%</t>
  </si>
  <si>
    <t>Net Present Value (NPV)</t>
  </si>
  <si>
    <r>
      <t>€·year</t>
    </r>
    <r>
      <rPr>
        <vertAlign val="superscript"/>
        <sz val="11"/>
        <color theme="1"/>
        <rFont val="Calibri"/>
        <family val="2"/>
        <scheme val="minor"/>
      </rPr>
      <t>-1</t>
    </r>
  </si>
  <si>
    <t>Time year</t>
  </si>
  <si>
    <t>Levelized Cost of Production (LCOP)</t>
  </si>
  <si>
    <t>Internal Rate of Return (IRR)</t>
  </si>
  <si>
    <r>
      <t>C</t>
    </r>
    <r>
      <rPr>
        <vertAlign val="subscript"/>
        <sz val="11"/>
        <color theme="1"/>
        <rFont val="Calibri"/>
        <family val="2"/>
        <scheme val="minor"/>
      </rPr>
      <t>0</t>
    </r>
  </si>
  <si>
    <t>Payback Period (PP)</t>
  </si>
  <si>
    <r>
      <t>The Payback Period (PP) represents the amount of time it takes to recover the cost of an investment. It is estimated through the ratio between the total investment and the average cash flows (revenue or savings). However, considering the time dependence of the cash flows, the discounted PP can also be interesting to estimate, representing the period in which the cumulative Net Present Value (NPV) is equal to zero. In addition, the discounted PP has the peculiarity of focusing on both the profitability and the liquidity of the investments, as opposed to the NPV (profitability) and PP (liquidity), which consider only one of them (Bhandari, 2009)</t>
    </r>
    <r>
      <rPr>
        <vertAlign val="superscript"/>
        <sz val="11"/>
        <color theme="1"/>
        <rFont val="Calibri"/>
        <family val="2"/>
        <scheme val="minor"/>
      </rPr>
      <t>1</t>
    </r>
    <r>
      <rPr>
        <sz val="11"/>
        <color theme="1"/>
        <rFont val="Calibri"/>
        <family val="2"/>
        <scheme val="minor"/>
      </rPr>
      <t xml:space="preserve">.
</t>
    </r>
    <r>
      <rPr>
        <i/>
        <vertAlign val="superscript"/>
        <sz val="9"/>
        <color theme="1"/>
        <rFont val="Calibri"/>
        <family val="2"/>
        <scheme val="minor"/>
      </rPr>
      <t>1</t>
    </r>
    <r>
      <rPr>
        <i/>
        <sz val="9"/>
        <color theme="1"/>
        <rFont val="Calibri"/>
        <family val="2"/>
        <scheme val="minor"/>
      </rPr>
      <t>Bhandari, S.B., 2009. Discounted payback period-some extensions. J. Bus. Behav. Sci. 21, 28–38.</t>
    </r>
  </si>
  <si>
    <t>PP</t>
  </si>
  <si>
    <t>TI</t>
  </si>
  <si>
    <t>R</t>
  </si>
  <si>
    <t>OPerational EXpenditures (OPEX)</t>
  </si>
  <si>
    <t>CAPital EXpenditures (CAPEX)</t>
  </si>
  <si>
    <t>Amount of time that is considered in an Life Cyce Costing (LCC) analysis. A common time frame considered is 10 years, but this can be extended or shortened according to the particulartities of the product system to be studied.</t>
  </si>
  <si>
    <t>Percentage rate at which an asset is depreciated over its estimated productive life. The default depreciation rate is 10%, but this can be adjusted depending on the life of the asset.</t>
  </si>
  <si>
    <t>Value</t>
  </si>
  <si>
    <t>Maintenance rate</t>
  </si>
  <si>
    <t>Final value</t>
  </si>
  <si>
    <r>
      <t>€·ton CO</t>
    </r>
    <r>
      <rPr>
        <vertAlign val="subscript"/>
        <sz val="11"/>
        <color theme="1"/>
        <rFont val="Calibri"/>
        <family val="2"/>
        <scheme val="minor"/>
      </rPr>
      <t>2</t>
    </r>
    <r>
      <rPr>
        <sz val="11"/>
        <color theme="1"/>
        <rFont val="Calibri"/>
        <family val="2"/>
        <scheme val="minor"/>
      </rPr>
      <t xml:space="preserve"> eq.</t>
    </r>
    <r>
      <rPr>
        <vertAlign val="superscript"/>
        <sz val="11"/>
        <color theme="1"/>
        <rFont val="Calibri"/>
        <family val="2"/>
        <scheme val="minor"/>
      </rPr>
      <t>-1</t>
    </r>
  </si>
  <si>
    <r>
      <t>CO</t>
    </r>
    <r>
      <rPr>
        <vertAlign val="subscript"/>
        <sz val="11"/>
        <color theme="1"/>
        <rFont val="Calibri"/>
        <family val="2"/>
        <scheme val="minor"/>
      </rPr>
      <t>2</t>
    </r>
    <r>
      <rPr>
        <sz val="11"/>
        <color theme="1"/>
        <rFont val="Calibri"/>
        <family val="2"/>
        <scheme val="minor"/>
      </rPr>
      <t xml:space="preserve"> price</t>
    </r>
  </si>
  <si>
    <t>Starting situation</t>
  </si>
  <si>
    <t>Economic indicators</t>
  </si>
  <si>
    <r>
      <t>The price for the greenhouse gas emissions (in terms of CO</t>
    </r>
    <r>
      <rPr>
        <vertAlign val="subscript"/>
        <sz val="11"/>
        <color theme="1"/>
        <rFont val="Calibri"/>
        <family val="2"/>
        <scheme val="minor"/>
      </rPr>
      <t>2</t>
    </r>
    <r>
      <rPr>
        <sz val="11"/>
        <color theme="1"/>
        <rFont val="Calibri"/>
        <family val="2"/>
        <scheme val="minor"/>
      </rPr>
      <t xml:space="preserve"> eq.) have been considered in an EU context through the Emission Trading System (ETS). The ETS is a useful tool for controlling and making progress towards decarbonizing electricity producers and industrial companies in Europe in a cost-effective way. The ETS has experienced several price declines over the past decade due to the accumulation of allowances. To overcome this issue, a market stability reserve was created in 2019 to achieve a stabilization between the supply and demand of allowances. Since its introduction, the carbon price has increased from approximately €10 per ton of CO</t>
    </r>
    <r>
      <rPr>
        <vertAlign val="subscript"/>
        <sz val="11"/>
        <color theme="1"/>
        <rFont val="Calibri"/>
        <family val="2"/>
        <scheme val="minor"/>
      </rPr>
      <t>2</t>
    </r>
    <r>
      <rPr>
        <sz val="11"/>
        <color theme="1"/>
        <rFont val="Calibri"/>
        <family val="2"/>
        <scheme val="minor"/>
      </rPr>
      <t xml:space="preserve"> eq. emitted in 2015 to €80 per ton of CO</t>
    </r>
    <r>
      <rPr>
        <vertAlign val="subscript"/>
        <sz val="11"/>
        <color theme="1"/>
        <rFont val="Calibri"/>
        <family val="2"/>
        <scheme val="minor"/>
      </rPr>
      <t>2</t>
    </r>
    <r>
      <rPr>
        <sz val="11"/>
        <color theme="1"/>
        <rFont val="Calibri"/>
        <family val="2"/>
        <scheme val="minor"/>
      </rPr>
      <t xml:space="preserve"> eq. emitted in 2022. In the meantime, several price fluctuations have been produced under the context of an increasing tendency, although a stabilization of the price of about ±5€ is expected up to 2030 (varying between €70 and €75 per ton of CO</t>
    </r>
    <r>
      <rPr>
        <vertAlign val="subscript"/>
        <sz val="11"/>
        <color theme="1"/>
        <rFont val="Calibri"/>
        <family val="2"/>
        <scheme val="minor"/>
      </rPr>
      <t>2</t>
    </r>
    <r>
      <rPr>
        <sz val="11"/>
        <color theme="1"/>
        <rFont val="Calibri"/>
        <family val="2"/>
        <scheme val="minor"/>
      </rPr>
      <t xml:space="preserve"> eq. emitted) thanks to the boost of decarbonization policies (Enerdata, 2023)</t>
    </r>
    <r>
      <rPr>
        <vertAlign val="superscript"/>
        <sz val="11"/>
        <color theme="1"/>
        <rFont val="Calibri"/>
        <family val="2"/>
        <scheme val="minor"/>
      </rPr>
      <t>1</t>
    </r>
    <r>
      <rPr>
        <sz val="11"/>
        <color theme="1"/>
        <rFont val="Calibri"/>
        <family val="2"/>
        <scheme val="minor"/>
      </rPr>
      <t>. Therefore, it is proposed to quantify the environmental cost as a fixed price of €75 per ton of CO</t>
    </r>
    <r>
      <rPr>
        <vertAlign val="subscript"/>
        <sz val="11"/>
        <color theme="1"/>
        <rFont val="Calibri"/>
        <family val="2"/>
        <scheme val="minor"/>
      </rPr>
      <t>2</t>
    </r>
    <r>
      <rPr>
        <sz val="11"/>
        <color theme="1"/>
        <rFont val="Calibri"/>
        <family val="2"/>
        <scheme val="minor"/>
      </rPr>
      <t xml:space="preserve"> eq. 
</t>
    </r>
    <r>
      <rPr>
        <i/>
        <vertAlign val="superscript"/>
        <sz val="9"/>
        <color theme="1"/>
        <rFont val="Calibri"/>
        <family val="2"/>
        <scheme val="minor"/>
      </rPr>
      <t>1</t>
    </r>
    <r>
      <rPr>
        <i/>
        <sz val="9"/>
        <color theme="1"/>
        <rFont val="Calibri"/>
        <family val="2"/>
        <scheme val="minor"/>
      </rPr>
      <t>Enerdata, 2023. Carbon price forecast under the EU ETS. Executive brief.</t>
    </r>
  </si>
  <si>
    <t>Fixed expenses used by a company to acquire or upgrade physical assets,such as property, plants, buildings, technology or equipment.</t>
  </si>
  <si>
    <t>Editable value</t>
  </si>
  <si>
    <t>Not editable value</t>
  </si>
  <si>
    <r>
      <t>Total investment (€·year</t>
    </r>
    <r>
      <rPr>
        <vertAlign val="superscript"/>
        <sz val="11"/>
        <color theme="1"/>
        <rFont val="Calibri"/>
        <family val="2"/>
        <scheme val="minor"/>
      </rPr>
      <t>-1</t>
    </r>
    <r>
      <rPr>
        <sz val="11"/>
        <color theme="1"/>
        <rFont val="Calibri"/>
        <family val="2"/>
        <scheme val="minor"/>
      </rPr>
      <t>)</t>
    </r>
  </si>
  <si>
    <t>Average cash flow (€)</t>
  </si>
  <si>
    <r>
      <t>CO</t>
    </r>
    <r>
      <rPr>
        <vertAlign val="subscript"/>
        <sz val="11"/>
        <color theme="1"/>
        <rFont val="Calibri"/>
        <family val="2"/>
        <scheme val="minor"/>
      </rPr>
      <t>2</t>
    </r>
    <r>
      <rPr>
        <sz val="11"/>
        <color theme="1"/>
        <rFont val="Calibri"/>
        <family val="2"/>
        <scheme val="minor"/>
      </rPr>
      <t xml:space="preserve"> emissions</t>
    </r>
  </si>
  <si>
    <r>
      <t>CO</t>
    </r>
    <r>
      <rPr>
        <b/>
        <vertAlign val="subscript"/>
        <sz val="14"/>
        <color theme="0"/>
        <rFont val="Calibri"/>
        <family val="2"/>
        <scheme val="minor"/>
      </rPr>
      <t>2</t>
    </r>
    <r>
      <rPr>
        <b/>
        <sz val="14"/>
        <color theme="0"/>
        <rFont val="Calibri"/>
        <family val="2"/>
        <scheme val="minor"/>
      </rPr>
      <t xml:space="preserve"> emissions</t>
    </r>
  </si>
  <si>
    <t>Functional Unit (FU)</t>
  </si>
  <si>
    <t>Quantified description of the function of a product system that serves as the reference base for all calculations (e.g., the amount of milk that must be produced to satisfy the demand of an average Spanish consumer, expressed in liters of milk per year). If, in addition to the Life Cycle Costing, the user wants to perform a Life Cycle Sustainability Assessment, the same FU must be selected to ensure its compatibility with the Life Cycle Assessment (LCA) and the Social LCA.</t>
  </si>
  <si>
    <t>Amount of carbon dioxide emissions relative to the FU of the product system being analyzed. It is expressed according to the sum of different greenhouse gases relativized by their global warming potential impacts  (i.e. in units of CO2 eq.) This figure can be estimated in several ways, although one of the most widely used worldwide is the application of an environmental Life Cycle Assessment in terms of carbon footprint.</t>
  </si>
  <si>
    <r>
      <t>L·year</t>
    </r>
    <r>
      <rPr>
        <vertAlign val="superscript"/>
        <sz val="11"/>
        <color theme="1"/>
        <rFont val="Calibri"/>
        <family val="2"/>
        <scheme val="minor"/>
      </rPr>
      <t>-1</t>
    </r>
  </si>
  <si>
    <r>
      <t>ton CO</t>
    </r>
    <r>
      <rPr>
        <vertAlign val="subscript"/>
        <sz val="11"/>
        <color theme="1"/>
        <rFont val="Calibri"/>
        <family val="2"/>
        <scheme val="minor"/>
      </rPr>
      <t>2</t>
    </r>
    <r>
      <rPr>
        <sz val="11"/>
        <color theme="1"/>
        <rFont val="Calibri"/>
        <family val="2"/>
        <scheme val="minor"/>
      </rPr>
      <t xml:space="preserve"> eq.·FU</t>
    </r>
    <r>
      <rPr>
        <vertAlign val="superscript"/>
        <sz val="11"/>
        <color theme="1"/>
        <rFont val="Calibri"/>
        <family val="2"/>
        <scheme val="minor"/>
      </rPr>
      <t>-1</t>
    </r>
  </si>
  <si>
    <t>Total</t>
  </si>
  <si>
    <t>Per FU</t>
  </si>
  <si>
    <t>Scenario with a time frame of 10 years, CAPEX in year 1, as well as OPEX and sales every year.</t>
  </si>
  <si>
    <t xml:space="preserve">Cost required to keep physical assets such as equipment or property. It is usually calculated as the 5% of the CAPEX, but it might be adjusted based on the production capacity. </t>
  </si>
  <si>
    <t>Contribution to state revenue in a percentage basis. Therefore, it will depend on the geographical and temporal situation of the study conducted.</t>
  </si>
  <si>
    <t>Rate of return used to discount future cash flows to their present value. Future cash flows are discounted to reflect the time value of money. Because of inflation, interest rates, and opportunity costs, money is more valuable the sooner it's received. A standard discount rate of 5% can be applied by default.</t>
  </si>
  <si>
    <t>The rate at which the general level of prices for goods and services is rising, and subsequently eroding the purchasing power of money. It is usually expressed as a percentage of the increase in the Consumer Price Index (CPI) of a region over a given period of time. 3.1% was chosen for a Spanish context in 2023.</t>
  </si>
  <si>
    <t>Annex. Life Cycle Costing indicators calculator tool</t>
  </si>
  <si>
    <t xml:space="preserve">Total costs for time period t (CAPEX + OPEX + Maintenance + Taxes) </t>
  </si>
  <si>
    <r>
      <t>C</t>
    </r>
    <r>
      <rPr>
        <vertAlign val="subscript"/>
        <sz val="11"/>
        <color theme="1"/>
        <rFont val="Calibri"/>
        <family val="2"/>
        <scheme val="minor"/>
      </rPr>
      <t>t</t>
    </r>
  </si>
  <si>
    <t>Discount rate, if applied total present/discounted costs. If zero, undiscounted costs</t>
  </si>
  <si>
    <r>
      <t>N</t>
    </r>
    <r>
      <rPr>
        <vertAlign val="subscript"/>
        <sz val="11"/>
        <color theme="1"/>
        <rFont val="Calibri"/>
        <family val="2"/>
        <scheme val="minor"/>
      </rPr>
      <t>t</t>
    </r>
  </si>
  <si>
    <t>Net cash flow at time period t, calculated as cash inflow minus cash outflow</t>
  </si>
  <si>
    <t xml:space="preserve">Total positive cash flow for time period t, e.g., sales from a producer perspective </t>
  </si>
  <si>
    <t xml:space="preserve">Total negative cash flow for time period t, e.g., costs from a producer perspective. In this regard, the following aspects can be considered to be included: CAPEX, OPEX, maintenance and taxes </t>
  </si>
  <si>
    <r>
      <t>B</t>
    </r>
    <r>
      <rPr>
        <vertAlign val="subscript"/>
        <sz val="11"/>
        <color theme="1"/>
        <rFont val="Calibri"/>
        <family val="2"/>
        <scheme val="minor"/>
      </rPr>
      <t>t</t>
    </r>
  </si>
  <si>
    <r>
      <t>The Life Cycle Cost (LCC) indicator measures all costs incurred during the life cycle stages of the product system to be analyzed, for a reference period (Bachmann et al., 2024)</t>
    </r>
    <r>
      <rPr>
        <vertAlign val="superscript"/>
        <sz val="11"/>
        <color theme="1"/>
        <rFont val="Calibri"/>
        <family val="2"/>
        <scheme val="minor"/>
      </rPr>
      <t>1</t>
    </r>
    <r>
      <rPr>
        <sz val="11"/>
        <color theme="1"/>
        <rFont val="Calibri"/>
        <family val="2"/>
        <scheme val="minor"/>
      </rPr>
      <t xml:space="preserve">.
</t>
    </r>
    <r>
      <rPr>
        <i/>
        <vertAlign val="superscript"/>
        <sz val="9"/>
        <color theme="1"/>
        <rFont val="Calibri"/>
        <family val="2"/>
        <scheme val="minor"/>
      </rPr>
      <t>1</t>
    </r>
    <r>
      <rPr>
        <i/>
        <sz val="9"/>
        <color theme="1"/>
        <rFont val="Calibri"/>
        <family val="2"/>
        <scheme val="minor"/>
      </rPr>
      <t>Bachmann, T.M., van der Kamp, J., Bianchi, M., Pihkola, H., Saavedra del Oso, M., 2024. Life cycle costing as part of a life cycle sustainability assessment of products: methodology and case studies. Int. J. Life Cycle Assess. 29, 1863–1879. https://doi.org/10.1007/s11367-024-02347-1</t>
    </r>
  </si>
  <si>
    <r>
      <t>The Net Present Value (NPV) is the sum of all the discounted future cash flows with the possibility of taking into account the time value of money over a time frame defined (Rödger et al., 2018)</t>
    </r>
    <r>
      <rPr>
        <vertAlign val="superscript"/>
        <sz val="11"/>
        <color theme="1"/>
        <rFont val="Calibri"/>
        <family val="2"/>
        <scheme val="minor"/>
      </rPr>
      <t>1</t>
    </r>
    <r>
      <rPr>
        <sz val="11"/>
        <color theme="1"/>
        <rFont val="Calibri"/>
        <family val="2"/>
        <scheme val="minor"/>
      </rPr>
      <t xml:space="preserve">.
</t>
    </r>
    <r>
      <rPr>
        <i/>
        <vertAlign val="superscript"/>
        <sz val="9"/>
        <color theme="1"/>
        <rFont val="Calibri"/>
        <family val="2"/>
        <scheme val="minor"/>
      </rPr>
      <t>1</t>
    </r>
    <r>
      <rPr>
        <i/>
        <sz val="9"/>
        <color theme="1"/>
        <rFont val="Calibri"/>
        <family val="2"/>
        <scheme val="minor"/>
      </rPr>
      <t>Rödger, J.-M., Kjær, L.L., Pagoropoulos, A., 2018. Life Cycle Costing: An Introduction, in: Hauschild, M.Z., Rosenbaum, R.K., Olsen, S.I. (Eds.), Life Cycle Assessment. Theory and Practice. Springer International Publishing, Cham, p. 1215. https://doi.org/10.1007/978-3-319-56475-3.</t>
    </r>
  </si>
  <si>
    <r>
      <t>The Levelized Cost of Production (LCOP) provides insights into the average cost per unit of product produced (Reichelstein and Rohlfing-Bastian, 2015)</t>
    </r>
    <r>
      <rPr>
        <vertAlign val="superscript"/>
        <sz val="11"/>
        <color theme="1"/>
        <rFont val="Calibri"/>
        <family val="2"/>
        <scheme val="minor"/>
      </rPr>
      <t>1</t>
    </r>
    <r>
      <rPr>
        <sz val="11"/>
        <color theme="1"/>
        <rFont val="Calibri"/>
        <family val="2"/>
        <scheme val="minor"/>
      </rPr>
      <t>. LCOP indicates the minimum average price (C</t>
    </r>
    <r>
      <rPr>
        <vertAlign val="subscript"/>
        <sz val="11"/>
        <color theme="1"/>
        <rFont val="Calibri"/>
        <family val="2"/>
        <scheme val="minor"/>
      </rPr>
      <t>0</t>
    </r>
    <r>
      <rPr>
        <sz val="11"/>
        <color theme="1"/>
        <rFont val="Calibri"/>
        <family val="2"/>
        <scheme val="minor"/>
      </rPr>
      <t xml:space="preserve">) at which the product must be sold to achieve the break-even point and cover production costs (i.e., when NPV is equal to 0). The lower the Co, the more the product can be sold at a lower price, making it more competitive. 
</t>
    </r>
    <r>
      <rPr>
        <i/>
        <vertAlign val="superscript"/>
        <sz val="9"/>
        <color theme="1"/>
        <rFont val="Calibri"/>
        <family val="2"/>
        <scheme val="minor"/>
      </rPr>
      <t>1</t>
    </r>
    <r>
      <rPr>
        <i/>
        <sz val="9"/>
        <color theme="1"/>
        <rFont val="Calibri"/>
        <family val="2"/>
        <scheme val="minor"/>
      </rPr>
      <t>Reichelstein, S., Rohlfing-Bastian, A., 2015. Levelized Product Cost: Concept and decision relevance, Accounting Review. https://doi.org/10.2308/accr-51009.</t>
    </r>
  </si>
  <si>
    <t>Cost of production/sales per unit of product produced to break even, i.e., earnings equal to zero</t>
  </si>
  <si>
    <r>
      <t>The Internal Rate of Return (IRR) represents the specific investment return of the production system, e.g., investment in capital to support production (Bianchi et al., 2020; Goedhart et al., 2015)</t>
    </r>
    <r>
      <rPr>
        <vertAlign val="superscript"/>
        <sz val="11"/>
        <color theme="1"/>
        <rFont val="Calibri"/>
        <family val="2"/>
        <scheme val="minor"/>
      </rPr>
      <t>1,2</t>
    </r>
    <r>
      <rPr>
        <sz val="11"/>
        <color theme="1"/>
        <rFont val="Calibri"/>
        <family val="2"/>
        <scheme val="minor"/>
      </rPr>
      <t xml:space="preserve">. The IRR is the discount rate at which the NPV equals zero, or in other words, the rate that equates the sum of the present value of expenses with the sum of the present value of anticipated revenues. The higher the IRR, the more desirable the investment is, as it will be more resilient to discounting effects. 
</t>
    </r>
    <r>
      <rPr>
        <i/>
        <vertAlign val="superscript"/>
        <sz val="9"/>
        <color theme="1"/>
        <rFont val="Calibri"/>
        <family val="2"/>
        <scheme val="minor"/>
      </rPr>
      <t>1</t>
    </r>
    <r>
      <rPr>
        <i/>
        <sz val="9"/>
        <color theme="1"/>
        <rFont val="Calibri"/>
        <family val="2"/>
        <scheme val="minor"/>
      </rPr>
      <t>Bianchi, M., Bachmann, T.M., van der Kamp, J., Riemer, M., Riva, F., Préat, N., Taelman, S.E., Alvarenga, R.A.F., Cordella, M., 2020. D1.3. Critical evaluation of economic approaches.</t>
    </r>
    <r>
      <rPr>
        <sz val="11"/>
        <color theme="1"/>
        <rFont val="Calibri"/>
        <family val="2"/>
        <scheme val="minor"/>
      </rPr>
      <t xml:space="preserve">
</t>
    </r>
    <r>
      <rPr>
        <i/>
        <vertAlign val="superscript"/>
        <sz val="9"/>
        <color theme="1"/>
        <rFont val="Calibri"/>
        <family val="2"/>
        <scheme val="minor"/>
      </rPr>
      <t>2</t>
    </r>
    <r>
      <rPr>
        <i/>
        <sz val="9"/>
        <color theme="1"/>
        <rFont val="Calibri"/>
        <family val="2"/>
        <scheme val="minor"/>
      </rPr>
      <t>Goedhart, M., Levy, C., Morgan, P., 2015. A better way to understand internal rate of return, McKinsey &amp; Company.</t>
    </r>
  </si>
  <si>
    <t>Payback Period</t>
  </si>
  <si>
    <t>Total investment (in a specific period of time)</t>
  </si>
  <si>
    <t>Average amount of revenues (or savings) per year over a time period</t>
  </si>
  <si>
    <r>
      <rPr>
        <b/>
        <sz val="11"/>
        <rFont val="Arial"/>
        <family val="2"/>
      </rPr>
      <t>Life Cycle Costing</t>
    </r>
    <r>
      <rPr>
        <sz val="11"/>
        <rFont val="Arial"/>
        <family val="2"/>
      </rPr>
      <t xml:space="preserve"> (LCC) is the economic counterpart of Life Cycle Assessment (LCA). There are three different ways of evaluating the costs over the life cycle of products: conventional (cLCC), environmental (eLCC) and social (sLCC). Of these, the cLCC was selected to propose a set of indicators from the perspective of a manufacturing company, with the aim of being included in the economic assessment of the CALIMERO project.
In this context, the following </t>
    </r>
    <r>
      <rPr>
        <u/>
        <sz val="11"/>
        <rFont val="Arial"/>
        <family val="2"/>
      </rPr>
      <t>economic indicators</t>
    </r>
    <r>
      <rPr>
        <sz val="11"/>
        <rFont val="Arial"/>
        <family val="2"/>
      </rPr>
      <t xml:space="preserve"> have been proposed to be estimated:
- Life Cycle Cost (LCC)
- Net Present Value (NPV)
- Levelized Cost of Production (LCoP)
- Internal Rate of Return (IRR)
- Payback Period (PP)
- Environmental externalities
In addition, two different scenarios have been proposed as hypothetical examples to facilitate the application task.</t>
    </r>
  </si>
  <si>
    <r>
      <t>Modify the cells signed as "editable" (orange) according to the values of your case studies in order to estimate the results of the economic indicators abovementioned. Take into account that this procedure can be applied indifferently to any of the 'Case study 1' sheet or 'Case study 2' sheet, as their differences only lie in the starting values considered to serve as an example for the users of this tool. When performing the calculations, be sure to carefully read the descriptions of each indicator, understand the equations, as well as dig deeper through the references provided to be sure of the veracity of the results obtained. Lastly, consider that since the costs of an actor are the revenues of another, it is important to clearly determine the stakeholder group focus of the economic analysis. For this tool, the economic inventory has been configurated from a manufactuing company perspective. However, there is the possibility of change the focus towards a consumer or societal perspective, but it is outside of the scope of this tool. If you are interested in this regard, take a look at the following paper: Bachamann et al. (2024)</t>
    </r>
    <r>
      <rPr>
        <vertAlign val="superscript"/>
        <sz val="11"/>
        <color theme="1"/>
        <rFont val="Arial"/>
        <family val="2"/>
      </rPr>
      <t>1</t>
    </r>
    <r>
      <rPr>
        <sz val="11"/>
        <color theme="1"/>
        <rFont val="Arial"/>
        <family val="2"/>
      </rPr>
      <t xml:space="preserve">.
</t>
    </r>
    <r>
      <rPr>
        <i/>
        <vertAlign val="superscript"/>
        <sz val="9"/>
        <color theme="1"/>
        <rFont val="Arial"/>
        <family val="2"/>
      </rPr>
      <t>1</t>
    </r>
    <r>
      <rPr>
        <i/>
        <sz val="9"/>
        <color theme="1"/>
        <rFont val="Arial"/>
        <family val="2"/>
      </rPr>
      <t>Bachmann, T. M., van der Kamp, J., Bianchi, M., Pihkola, H., &amp; Saavedra del Oso, M. (2024). Life cycle costing as part of a life cycle sustainability assessment of products: methodology and case studies. The International Journal of Life Cycle Assessment, 1-17.</t>
    </r>
  </si>
  <si>
    <t>Variable expenses that change in proportion of the production capacity required for the day-to-day operations of a production process, such as energy requirements, raw material extraction, water needs, etc. Here are then included the costs related to materials, energy, water, workers, end-of-life treatments, apart from the cost of maintenance (from the CAPEX), among others.</t>
  </si>
  <si>
    <r>
      <t>Sales (B</t>
    </r>
    <r>
      <rPr>
        <vertAlign val="subscript"/>
        <sz val="11"/>
        <color theme="1"/>
        <rFont val="Calibri"/>
        <family val="2"/>
        <scheme val="minor"/>
      </rPr>
      <t>t</t>
    </r>
    <r>
      <rPr>
        <sz val="11"/>
        <color theme="1"/>
        <rFont val="Calibri"/>
        <family val="2"/>
        <scheme val="minor"/>
      </rPr>
      <t>)</t>
    </r>
  </si>
  <si>
    <r>
      <t>Total costs (C</t>
    </r>
    <r>
      <rPr>
        <vertAlign val="subscript"/>
        <sz val="11"/>
        <color theme="1"/>
        <rFont val="Calibri"/>
        <family val="2"/>
        <scheme val="minor"/>
      </rPr>
      <t>t</t>
    </r>
    <r>
      <rPr>
        <sz val="11"/>
        <color theme="1"/>
        <rFont val="Calibri"/>
        <family val="2"/>
        <scheme val="minor"/>
      </rPr>
      <t>)</t>
    </r>
  </si>
  <si>
    <t>Earnings Before Interest and Taxes (EBIT)</t>
  </si>
  <si>
    <t>An indicator of the profitability of a company, calculated as revenue minus expenses, but excluding taxes and interest</t>
  </si>
  <si>
    <r>
      <t>Net cash flow (N</t>
    </r>
    <r>
      <rPr>
        <vertAlign val="subscript"/>
        <sz val="11"/>
        <color theme="1"/>
        <rFont val="Calibri"/>
        <family val="2"/>
        <scheme val="minor"/>
      </rPr>
      <t>t</t>
    </r>
    <r>
      <rPr>
        <sz val="11"/>
        <color theme="1"/>
        <rFont val="Calibri"/>
        <family val="2"/>
        <scheme val="minor"/>
      </rPr>
      <t>)</t>
    </r>
  </si>
  <si>
    <t>Year (rounded)</t>
  </si>
  <si>
    <t>Year (unrounded)</t>
  </si>
  <si>
    <r>
      <rPr>
        <sz val="11"/>
        <color theme="9" tint="0.39997558519241921"/>
        <rFont val="Calibri"/>
        <family val="2"/>
        <scheme val="minor"/>
      </rPr>
      <t>*</t>
    </r>
    <r>
      <rPr>
        <sz val="11"/>
        <rFont val="Calibri"/>
        <family val="2"/>
        <scheme val="minor"/>
      </rPr>
      <t xml:space="preserve"> -53799€ in year 1 ; -23,000€ in year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</si>
</sst>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 &quot;€&quot;"/>
    <numFmt numFmtId="166" formatCode="0.0%"/>
    <numFmt numFmtId="167" formatCode="_(&quot;€&quot;* #,##0.00_);_(&quot;€&quot;* \(#,##0.00\);_(&quot;€&quot;* &quot;-&quot;??_);_(@_)"/>
  </numFmts>
  <fonts count="36"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b/>
      <i/>
      <sz val="12"/>
      <color theme="1"/>
      <name val="Calibri"/>
      <family val="2"/>
      <scheme val="minor"/>
    </font>
    <font>
      <sz val="11"/>
      <color theme="1"/>
      <name val="Arial"/>
      <family val="2"/>
    </font>
    <font>
      <sz val="11"/>
      <color rgb="FFFF0000"/>
      <name val="Arial"/>
      <family val="2"/>
    </font>
    <font>
      <b/>
      <sz val="18"/>
      <color theme="1"/>
      <name val="Arial"/>
      <family val="2"/>
    </font>
    <font>
      <b/>
      <sz val="14"/>
      <color rgb="FFFF7111"/>
      <name val="Arial"/>
      <family val="2"/>
    </font>
    <font>
      <u/>
      <sz val="10"/>
      <color rgb="FF0000EE"/>
      <name val="Calibri"/>
      <family val="2"/>
    </font>
    <font>
      <sz val="11"/>
      <name val="Arial"/>
      <family val="2"/>
    </font>
    <font>
      <b/>
      <sz val="11"/>
      <name val="Arial"/>
      <family val="2"/>
    </font>
    <font>
      <u/>
      <sz val="11"/>
      <name val="Arial"/>
      <family val="2"/>
    </font>
    <font>
      <u/>
      <sz val="11"/>
      <color theme="8"/>
      <name val="Arial"/>
      <family val="2"/>
    </font>
    <font>
      <vertAlign val="superscript"/>
      <sz val="11"/>
      <color theme="1"/>
      <name val="Arial"/>
      <family val="2"/>
    </font>
    <font>
      <b/>
      <sz val="14"/>
      <color theme="0"/>
      <name val="Calibri"/>
      <family val="2"/>
      <scheme val="minor"/>
    </font>
    <font>
      <b/>
      <sz val="16"/>
      <color theme="0"/>
      <name val="Calibri"/>
      <family val="2"/>
      <scheme val="minor"/>
    </font>
    <font>
      <b/>
      <sz val="14"/>
      <color theme="1"/>
      <name val="Calibri"/>
      <family val="2"/>
      <scheme val="minor"/>
    </font>
    <font>
      <vertAlign val="superscript"/>
      <sz val="11"/>
      <color theme="1"/>
      <name val="Calibri"/>
      <family val="2"/>
      <scheme val="minor"/>
    </font>
    <font>
      <sz val="14"/>
      <name val="Calibri"/>
      <family val="2"/>
      <scheme val="minor"/>
    </font>
    <font>
      <vertAlign val="subscript"/>
      <sz val="11"/>
      <color theme="1"/>
      <name val="Calibri"/>
      <family val="2"/>
      <scheme val="minor"/>
    </font>
    <font>
      <b/>
      <sz val="20"/>
      <color theme="1"/>
      <name val="Calibri"/>
      <family val="2"/>
      <scheme val="minor"/>
    </font>
    <font>
      <sz val="20"/>
      <name val="Calibri"/>
      <family val="2"/>
      <scheme val="minor"/>
    </font>
    <font>
      <b/>
      <sz val="12"/>
      <color theme="1"/>
      <name val="Calibri"/>
      <family val="2"/>
      <scheme val="minor"/>
    </font>
    <font>
      <sz val="18"/>
      <color theme="1"/>
      <name val="Calibri"/>
      <family val="2"/>
      <scheme val="minor"/>
    </font>
    <font>
      <i/>
      <sz val="9"/>
      <color theme="1"/>
      <name val="Calibri"/>
      <family val="2"/>
      <scheme val="minor"/>
    </font>
    <font>
      <i/>
      <vertAlign val="superscript"/>
      <sz val="9"/>
      <color theme="1"/>
      <name val="Calibri"/>
      <family val="2"/>
      <scheme val="minor"/>
    </font>
    <font>
      <i/>
      <vertAlign val="superscript"/>
      <sz val="9"/>
      <color theme="1"/>
      <name val="Arial"/>
      <family val="2"/>
    </font>
    <font>
      <i/>
      <sz val="9"/>
      <color theme="1"/>
      <name val="Arial"/>
      <family val="2"/>
    </font>
    <font>
      <b/>
      <sz val="11"/>
      <color rgb="FFFF0000"/>
      <name val="Calibri"/>
      <family val="2"/>
      <scheme val="minor"/>
    </font>
    <font>
      <b/>
      <u/>
      <sz val="11"/>
      <color theme="0"/>
      <name val="Arial"/>
      <family val="2"/>
    </font>
    <font>
      <b/>
      <vertAlign val="subscript"/>
      <sz val="14"/>
      <color theme="0"/>
      <name val="Calibri"/>
      <family val="2"/>
      <scheme val="minor"/>
    </font>
    <font>
      <b/>
      <sz val="11"/>
      <color theme="0"/>
      <name val="Arial"/>
      <family val="2"/>
    </font>
    <font>
      <sz val="11"/>
      <color theme="9" tint="0.39997558519241921"/>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C6E0B4"/>
        <bgColor indexed="64"/>
      </patternFill>
    </fill>
    <fill>
      <patternFill patternType="solid">
        <fgColor theme="0" tint="-4.9989318521683403E-2"/>
        <bgColor indexed="64"/>
      </patternFill>
    </fill>
    <fill>
      <patternFill patternType="solid">
        <fgColor rgb="FF1A4752"/>
        <bgColor indexed="64"/>
      </patternFill>
    </fill>
    <fill>
      <patternFill patternType="solid">
        <fgColor rgb="FFF79646"/>
        <bgColor indexed="64"/>
      </patternFill>
    </fill>
    <fill>
      <patternFill patternType="solid">
        <fgColor theme="1"/>
        <bgColor indexed="64"/>
      </patternFill>
    </fill>
    <fill>
      <patternFill patternType="solid">
        <fgColor rgb="FFDDEBF7"/>
        <bgColor indexed="64"/>
      </patternFill>
    </fill>
    <fill>
      <patternFill patternType="solid">
        <fgColor rgb="FFFFF2CC"/>
        <bgColor indexed="64"/>
      </patternFill>
    </fill>
    <fill>
      <patternFill patternType="solid">
        <fgColor rgb="FFE7E6E6"/>
        <bgColor indexed="64"/>
      </patternFill>
    </fill>
    <fill>
      <patternFill patternType="solid">
        <fgColor rgb="FF5B9BD5"/>
        <bgColor indexed="64"/>
      </patternFill>
    </fill>
    <fill>
      <patternFill patternType="solid">
        <fgColor rgb="FFF8CBAD"/>
        <bgColor indexed="64"/>
      </patternFill>
    </fill>
    <fill>
      <patternFill patternType="solid">
        <fgColor rgb="FFC198E0"/>
        <bgColor indexed="64"/>
      </patternFill>
    </fill>
    <fill>
      <patternFill patternType="solid">
        <fgColor rgb="FFFFF4D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top style="thin">
        <color theme="0"/>
      </top>
      <bottom style="thin">
        <color theme="0"/>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1A4752"/>
      </left>
      <right/>
      <top style="thin">
        <color rgb="FF1A4752"/>
      </top>
      <bottom style="thin">
        <color rgb="FF1A4752"/>
      </bottom>
      <diagonal/>
    </border>
    <border>
      <left style="thin">
        <color rgb="FF1A4752"/>
      </left>
      <right/>
      <top style="thin">
        <color rgb="FF1A4752"/>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rgb="FF1A4752"/>
      </top>
      <bottom/>
      <diagonal/>
    </border>
    <border>
      <left/>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11" fillId="0" borderId="0"/>
    <xf numFmtId="16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4" fillId="0" borderId="0" applyNumberFormat="0" applyFill="0" applyBorder="0" applyAlignment="0" applyProtection="0"/>
  </cellStyleXfs>
  <cellXfs count="182">
    <xf numFmtId="0" fontId="0" fillId="0" borderId="0" xfId="0"/>
    <xf numFmtId="0" fontId="0" fillId="3" borderId="0" xfId="0" applyFill="1"/>
    <xf numFmtId="0" fontId="0" fillId="3" borderId="0" xfId="0" applyFill="1" applyAlignment="1">
      <alignment horizontal="center"/>
    </xf>
    <xf numFmtId="0" fontId="6" fillId="3" borderId="0" xfId="0" applyFont="1" applyFill="1"/>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0" xfId="0" applyFont="1"/>
    <xf numFmtId="0" fontId="8" fillId="2" borderId="6" xfId="0" applyFont="1" applyFill="1" applyBorder="1" applyAlignment="1">
      <alignment horizontal="center" vertical="center" wrapText="1"/>
    </xf>
    <xf numFmtId="49" fontId="10" fillId="2" borderId="11" xfId="0" applyNumberFormat="1" applyFont="1" applyFill="1" applyBorder="1" applyAlignment="1">
      <alignment horizontal="center" wrapText="1"/>
    </xf>
    <xf numFmtId="49" fontId="7" fillId="2" borderId="0" xfId="0" applyNumberFormat="1" applyFont="1" applyFill="1" applyAlignment="1">
      <alignment horizontal="center" vertical="center" wrapText="1"/>
    </xf>
    <xf numFmtId="49" fontId="7" fillId="2" borderId="6" xfId="0" applyNumberFormat="1" applyFont="1" applyFill="1" applyBorder="1" applyAlignment="1">
      <alignment horizontal="center" vertical="center" wrapText="1"/>
    </xf>
    <xf numFmtId="49" fontId="10" fillId="2" borderId="12" xfId="0" applyNumberFormat="1" applyFont="1" applyFill="1" applyBorder="1" applyAlignment="1">
      <alignment horizont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xf numFmtId="0" fontId="7" fillId="2" borderId="13" xfId="0" applyFont="1" applyFill="1" applyBorder="1"/>
    <xf numFmtId="0" fontId="7" fillId="0" borderId="13" xfId="0" applyFont="1" applyBorder="1"/>
    <xf numFmtId="0" fontId="7" fillId="0" borderId="3" xfId="0" applyFont="1" applyBorder="1"/>
    <xf numFmtId="0" fontId="0" fillId="0" borderId="17" xfId="0" applyBorder="1"/>
    <xf numFmtId="49" fontId="7" fillId="2" borderId="0" xfId="0" applyNumberFormat="1" applyFont="1" applyFill="1" applyAlignment="1">
      <alignment vertical="center" wrapText="1"/>
    </xf>
    <xf numFmtId="0" fontId="7" fillId="2" borderId="1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17" fillId="8" borderId="0" xfId="0" applyFont="1" applyFill="1" applyAlignment="1">
      <alignment vertical="center"/>
    </xf>
    <xf numFmtId="0" fontId="18" fillId="8" borderId="0" xfId="0" applyFont="1" applyFill="1" applyAlignment="1">
      <alignment vertical="center"/>
    </xf>
    <xf numFmtId="0" fontId="19" fillId="8" borderId="0" xfId="0" applyFont="1" applyFill="1" applyAlignment="1">
      <alignment vertical="center"/>
    </xf>
    <xf numFmtId="0" fontId="0" fillId="8" borderId="0" xfId="0" applyFill="1"/>
    <xf numFmtId="0" fontId="2" fillId="9" borderId="30" xfId="0" applyFont="1" applyFill="1" applyBorder="1" applyAlignment="1">
      <alignment horizontal="center" vertical="center" wrapText="1"/>
    </xf>
    <xf numFmtId="0" fontId="0" fillId="4" borderId="1" xfId="0" applyFill="1" applyBorder="1" applyAlignment="1">
      <alignment horizontal="center" vertical="center"/>
    </xf>
    <xf numFmtId="0" fontId="0" fillId="10" borderId="1" xfId="0" applyFill="1" applyBorder="1" applyAlignment="1">
      <alignment horizontal="center" vertical="center"/>
    </xf>
    <xf numFmtId="0" fontId="0" fillId="11" borderId="0" xfId="0" applyFill="1"/>
    <xf numFmtId="0" fontId="17" fillId="11" borderId="0" xfId="0" applyFont="1" applyFill="1" applyAlignment="1">
      <alignment vertical="center"/>
    </xf>
    <xf numFmtId="0" fontId="19" fillId="11" borderId="0" xfId="0" applyFont="1" applyFill="1" applyAlignment="1">
      <alignment vertical="center"/>
    </xf>
    <xf numFmtId="0" fontId="2" fillId="11" borderId="0" xfId="0" applyFont="1" applyFill="1" applyAlignment="1">
      <alignment horizontal="center"/>
    </xf>
    <xf numFmtId="0" fontId="0" fillId="11" borderId="1" xfId="0" applyFill="1" applyBorder="1"/>
    <xf numFmtId="0" fontId="0" fillId="11" borderId="0" xfId="0" applyFill="1" applyAlignment="1">
      <alignment horizontal="center" vertical="center" wrapText="1"/>
    </xf>
    <xf numFmtId="0" fontId="0" fillId="11" borderId="0" xfId="0" applyFill="1" applyAlignment="1">
      <alignment vertical="center"/>
    </xf>
    <xf numFmtId="0" fontId="0" fillId="11" borderId="0" xfId="0" applyFill="1" applyAlignment="1">
      <alignment horizontal="center" vertical="center"/>
    </xf>
    <xf numFmtId="3" fontId="0" fillId="11" borderId="0" xfId="0" applyNumberFormat="1" applyFill="1" applyAlignment="1">
      <alignment vertical="center"/>
    </xf>
    <xf numFmtId="0" fontId="0" fillId="11" borderId="34" xfId="0" applyFill="1" applyBorder="1"/>
    <xf numFmtId="0" fontId="0" fillId="11" borderId="35" xfId="0" applyFill="1" applyBorder="1"/>
    <xf numFmtId="0" fontId="0" fillId="11" borderId="34" xfId="0" applyFill="1" applyBorder="1" applyAlignment="1">
      <alignment horizontal="center" vertical="center"/>
    </xf>
    <xf numFmtId="0" fontId="0" fillId="11" borderId="35" xfId="0" applyFill="1" applyBorder="1" applyAlignment="1">
      <alignment horizontal="center" vertical="center"/>
    </xf>
    <xf numFmtId="0" fontId="17" fillId="12" borderId="0" xfId="0" applyFont="1" applyFill="1" applyAlignment="1">
      <alignment horizontal="left" vertical="center"/>
    </xf>
    <xf numFmtId="0" fontId="17" fillId="12" borderId="0" xfId="0" applyFont="1" applyFill="1" applyAlignment="1">
      <alignment horizontal="center" vertical="center" wrapText="1"/>
    </xf>
    <xf numFmtId="0" fontId="2" fillId="11" borderId="0" xfId="0" applyFont="1" applyFill="1" applyAlignment="1">
      <alignment horizontal="center" vertical="center" wrapText="1"/>
    </xf>
    <xf numFmtId="0" fontId="0" fillId="11" borderId="0" xfId="0" applyFill="1" applyAlignment="1">
      <alignment horizontal="left" vertical="center"/>
    </xf>
    <xf numFmtId="0" fontId="2" fillId="9" borderId="31" xfId="0" applyFont="1" applyFill="1" applyBorder="1" applyAlignment="1">
      <alignment horizontal="center" vertical="center" wrapText="1"/>
    </xf>
    <xf numFmtId="0" fontId="2" fillId="9" borderId="33"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1" fillId="2" borderId="1" xfId="4" applyFont="1" applyFill="1" applyBorder="1" applyAlignment="1">
      <alignment horizontal="center" vertical="center"/>
    </xf>
    <xf numFmtId="0" fontId="0" fillId="11" borderId="0" xfId="4" applyNumberFormat="1" applyFont="1" applyFill="1" applyBorder="1" applyAlignment="1">
      <alignment horizontal="center" vertical="center"/>
    </xf>
    <xf numFmtId="164" fontId="0" fillId="11" borderId="0" xfId="4" applyFont="1" applyFill="1" applyBorder="1" applyAlignment="1">
      <alignment horizontal="center" vertical="center"/>
    </xf>
    <xf numFmtId="0" fontId="2" fillId="11" borderId="0" xfId="0" applyFont="1" applyFill="1" applyAlignment="1">
      <alignment vertical="center"/>
    </xf>
    <xf numFmtId="0" fontId="18" fillId="11" borderId="0" xfId="0" applyFont="1" applyFill="1" applyAlignment="1">
      <alignment vertical="center"/>
    </xf>
    <xf numFmtId="0" fontId="19" fillId="11" borderId="0" xfId="0" applyFont="1" applyFill="1" applyAlignment="1">
      <alignment horizontal="center" vertical="center"/>
    </xf>
    <xf numFmtId="165" fontId="0" fillId="11" borderId="0" xfId="3" applyNumberFormat="1" applyFont="1" applyFill="1" applyBorder="1" applyAlignment="1">
      <alignment horizontal="center" vertical="center"/>
    </xf>
    <xf numFmtId="165" fontId="4" fillId="11" borderId="0" xfId="2" applyNumberFormat="1" applyFont="1" applyFill="1"/>
    <xf numFmtId="0" fontId="4" fillId="11" borderId="0" xfId="2" applyFont="1" applyFill="1"/>
    <xf numFmtId="0" fontId="3" fillId="11" borderId="0" xfId="0" applyFont="1" applyFill="1"/>
    <xf numFmtId="0" fontId="5" fillId="11" borderId="0" xfId="0" applyFont="1" applyFill="1" applyAlignment="1">
      <alignment horizontal="center" vertical="center"/>
    </xf>
    <xf numFmtId="0" fontId="0" fillId="11" borderId="0" xfId="0" applyFill="1" applyAlignment="1">
      <alignment vertical="center" wrapText="1"/>
    </xf>
    <xf numFmtId="0" fontId="19" fillId="11" borderId="0" xfId="0" applyFont="1" applyFill="1" applyAlignment="1">
      <alignment vertical="center" wrapText="1"/>
    </xf>
    <xf numFmtId="0" fontId="2" fillId="11" borderId="0" xfId="0" applyFont="1" applyFill="1" applyAlignment="1">
      <alignment horizontal="center" vertical="center"/>
    </xf>
    <xf numFmtId="165" fontId="21" fillId="11" borderId="0" xfId="0" applyNumberFormat="1" applyFont="1" applyFill="1" applyAlignment="1">
      <alignment horizontal="center" vertical="center"/>
    </xf>
    <xf numFmtId="0" fontId="19" fillId="11" borderId="0" xfId="0" applyFont="1" applyFill="1" applyAlignment="1">
      <alignment horizontal="center" vertical="center" wrapText="1"/>
    </xf>
    <xf numFmtId="4" fontId="0" fillId="11" borderId="0" xfId="0" applyNumberFormat="1" applyFill="1" applyAlignment="1">
      <alignment horizontal="center" vertical="center"/>
    </xf>
    <xf numFmtId="2" fontId="0" fillId="11" borderId="0" xfId="0" applyNumberFormat="1" applyFill="1" applyAlignment="1">
      <alignment horizontal="center" vertical="center"/>
    </xf>
    <xf numFmtId="0" fontId="4" fillId="11" borderId="0" xfId="2" applyFont="1" applyFill="1" applyAlignment="1">
      <alignment vertical="center" wrapText="1"/>
    </xf>
    <xf numFmtId="0" fontId="5" fillId="11" borderId="0" xfId="0" applyFont="1" applyFill="1" applyAlignment="1">
      <alignment vertical="center" wrapText="1"/>
    </xf>
    <xf numFmtId="0" fontId="23" fillId="11" borderId="0" xfId="0" applyFont="1" applyFill="1" applyAlignment="1">
      <alignment vertical="center" wrapText="1"/>
    </xf>
    <xf numFmtId="0" fontId="24" fillId="11" borderId="0" xfId="0" applyFont="1" applyFill="1" applyAlignment="1">
      <alignment horizontal="center" vertical="center"/>
    </xf>
    <xf numFmtId="2" fontId="24" fillId="11" borderId="0" xfId="0" applyNumberFormat="1" applyFont="1" applyFill="1" applyAlignment="1">
      <alignment horizontal="center" vertical="center"/>
    </xf>
    <xf numFmtId="0" fontId="25" fillId="11" borderId="0" xfId="0" applyFont="1" applyFill="1" applyAlignment="1">
      <alignment horizontal="center" vertical="center"/>
    </xf>
    <xf numFmtId="0" fontId="3" fillId="11" borderId="0" xfId="0" applyFont="1" applyFill="1" applyAlignment="1">
      <alignment horizontal="center" vertical="center" wrapText="1"/>
    </xf>
    <xf numFmtId="0" fontId="0" fillId="11" borderId="0" xfId="0" applyFill="1" applyAlignment="1">
      <alignment wrapText="1"/>
    </xf>
    <xf numFmtId="2" fontId="19" fillId="11" borderId="0" xfId="0" applyNumberFormat="1" applyFont="1" applyFill="1" applyAlignment="1">
      <alignment horizontal="center" vertical="center"/>
    </xf>
    <xf numFmtId="2" fontId="26" fillId="11" borderId="0" xfId="0" applyNumberFormat="1" applyFont="1" applyFill="1" applyAlignment="1">
      <alignment horizontal="center" vertical="center" wrapText="1"/>
    </xf>
    <xf numFmtId="0" fontId="0" fillId="13" borderId="1" xfId="0" applyFill="1" applyBorder="1" applyAlignment="1">
      <alignment horizontal="center" vertical="center"/>
    </xf>
    <xf numFmtId="0" fontId="0" fillId="14" borderId="1" xfId="0" applyFill="1" applyBorder="1" applyAlignment="1">
      <alignment horizontal="center" vertical="center"/>
    </xf>
    <xf numFmtId="0" fontId="2" fillId="9" borderId="1" xfId="0" applyFont="1" applyFill="1" applyBorder="1" applyAlignment="1">
      <alignment horizontal="center" vertical="center" wrapText="1"/>
    </xf>
    <xf numFmtId="0" fontId="17" fillId="6" borderId="0" xfId="0" applyFont="1" applyFill="1" applyAlignment="1">
      <alignment horizontal="left" vertical="center"/>
    </xf>
    <xf numFmtId="0" fontId="17" fillId="6" borderId="0" xfId="0" applyFont="1" applyFill="1" applyAlignment="1">
      <alignment horizontal="center" vertical="center" wrapText="1"/>
    </xf>
    <xf numFmtId="165" fontId="0" fillId="10" borderId="1" xfId="0" applyNumberFormat="1" applyFill="1" applyBorder="1" applyAlignment="1">
      <alignment horizontal="center" vertical="center"/>
    </xf>
    <xf numFmtId="165" fontId="0" fillId="14" borderId="1" xfId="0" applyNumberFormat="1" applyFill="1" applyBorder="1" applyAlignment="1">
      <alignment horizontal="right" vertical="center" wrapText="1"/>
    </xf>
    <xf numFmtId="165" fontId="5" fillId="14" borderId="1" xfId="0" applyNumberFormat="1" applyFont="1" applyFill="1" applyBorder="1"/>
    <xf numFmtId="165" fontId="0" fillId="14" borderId="1" xfId="0" applyNumberFormat="1" applyFill="1" applyBorder="1"/>
    <xf numFmtId="0" fontId="31" fillId="11" borderId="0" xfId="0" applyFont="1" applyFill="1" applyAlignment="1">
      <alignment horizontal="left" vertical="center"/>
    </xf>
    <xf numFmtId="0" fontId="3" fillId="3" borderId="0" xfId="0" applyFont="1" applyFill="1"/>
    <xf numFmtId="0" fontId="3" fillId="11" borderId="0" xfId="0" applyFont="1" applyFill="1" applyAlignment="1">
      <alignment horizontal="center" vertical="center"/>
    </xf>
    <xf numFmtId="0" fontId="8" fillId="2" borderId="0" xfId="0" applyFont="1" applyFill="1" applyAlignment="1">
      <alignment horizontal="left" vertical="center"/>
    </xf>
    <xf numFmtId="0" fontId="32" fillId="6" borderId="25" xfId="6" applyFont="1" applyFill="1" applyBorder="1" applyAlignment="1">
      <alignment horizontal="center" vertical="center"/>
    </xf>
    <xf numFmtId="0" fontId="32" fillId="6" borderId="18" xfId="6" applyFont="1" applyFill="1" applyBorder="1" applyAlignment="1">
      <alignment horizontal="center" vertical="center"/>
    </xf>
    <xf numFmtId="0" fontId="32" fillId="7" borderId="28" xfId="6" applyFont="1" applyFill="1" applyBorder="1" applyAlignment="1">
      <alignment horizontal="center" vertical="center"/>
    </xf>
    <xf numFmtId="0" fontId="32" fillId="7" borderId="24" xfId="6" applyFont="1" applyFill="1" applyBorder="1" applyAlignment="1">
      <alignment horizontal="center" vertical="center"/>
    </xf>
    <xf numFmtId="49" fontId="34" fillId="2" borderId="6" xfId="0" applyNumberFormat="1" applyFont="1" applyFill="1" applyBorder="1" applyAlignment="1">
      <alignment vertical="center" wrapText="1"/>
    </xf>
    <xf numFmtId="0" fontId="0" fillId="15" borderId="1" xfId="0" applyFill="1" applyBorder="1" applyAlignment="1">
      <alignment horizontal="center" vertical="center"/>
    </xf>
    <xf numFmtId="10" fontId="0" fillId="2" borderId="1" xfId="1" applyNumberFormat="1" applyFont="1" applyFill="1" applyBorder="1" applyAlignment="1">
      <alignment horizontal="center" vertical="center"/>
    </xf>
    <xf numFmtId="165" fontId="2" fillId="11" borderId="0" xfId="0" applyNumberFormat="1" applyFont="1" applyFill="1" applyAlignment="1">
      <alignment horizontal="center" vertical="center" wrapText="1"/>
    </xf>
    <xf numFmtId="2" fontId="0" fillId="14" borderId="1" xfId="0" applyNumberFormat="1" applyFill="1" applyBorder="1" applyAlignment="1">
      <alignment horizontal="center" vertical="center"/>
    </xf>
    <xf numFmtId="2" fontId="0" fillId="10" borderId="1" xfId="0" applyNumberFormat="1" applyFill="1" applyBorder="1" applyAlignment="1">
      <alignment horizontal="center"/>
    </xf>
    <xf numFmtId="49" fontId="12" fillId="0" borderId="3"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9" fontId="12" fillId="0" borderId="19" xfId="2" applyNumberFormat="1" applyFont="1" applyBorder="1" applyAlignment="1">
      <alignment horizontal="center" vertical="center" wrapText="1"/>
    </xf>
    <xf numFmtId="49" fontId="12" fillId="0" borderId="20" xfId="2" applyNumberFormat="1" applyFont="1" applyBorder="1" applyAlignment="1">
      <alignment horizontal="center" vertical="center" wrapText="1"/>
    </xf>
    <xf numFmtId="49" fontId="12" fillId="0" borderId="1" xfId="2" applyNumberFormat="1" applyFont="1" applyBorder="1" applyAlignment="1">
      <alignment horizontal="center" vertical="center" wrapText="1"/>
    </xf>
    <xf numFmtId="49" fontId="12" fillId="0" borderId="29" xfId="2" applyNumberFormat="1" applyFont="1" applyBorder="1" applyAlignment="1">
      <alignment horizontal="center" vertical="center" wrapText="1"/>
    </xf>
    <xf numFmtId="49" fontId="7" fillId="2" borderId="0" xfId="0" applyNumberFormat="1" applyFont="1" applyFill="1" applyAlignment="1">
      <alignment horizontal="left" vertical="center" wrapText="1"/>
    </xf>
    <xf numFmtId="49" fontId="12" fillId="0" borderId="21" xfId="2" applyNumberFormat="1" applyFont="1" applyBorder="1" applyAlignment="1">
      <alignment horizontal="center" vertical="center" wrapText="1"/>
    </xf>
    <xf numFmtId="49" fontId="12" fillId="0" borderId="22" xfId="2" applyNumberFormat="1" applyFont="1" applyBorder="1" applyAlignment="1">
      <alignment horizontal="center" vertical="center" wrapText="1"/>
    </xf>
    <xf numFmtId="49" fontId="10" fillId="2" borderId="14" xfId="0" applyNumberFormat="1" applyFont="1" applyFill="1" applyBorder="1" applyAlignment="1">
      <alignment horizontal="center" wrapText="1"/>
    </xf>
    <xf numFmtId="49" fontId="10" fillId="2" borderId="15" xfId="0" applyNumberFormat="1" applyFont="1" applyFill="1" applyBorder="1" applyAlignment="1">
      <alignment horizontal="center" wrapText="1"/>
    </xf>
    <xf numFmtId="49" fontId="10" fillId="2" borderId="16" xfId="0" applyNumberFormat="1" applyFont="1" applyFill="1" applyBorder="1" applyAlignment="1">
      <alignment horizont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49" fontId="12" fillId="0" borderId="14" xfId="0" applyNumberFormat="1" applyFont="1" applyBorder="1" applyAlignment="1">
      <alignment horizontal="center" vertical="center" wrapText="1"/>
    </xf>
    <xf numFmtId="49" fontId="7" fillId="0" borderId="15"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12" fillId="0" borderId="26" xfId="2" applyNumberFormat="1" applyFont="1" applyBorder="1" applyAlignment="1">
      <alignment horizontal="center" vertical="center" wrapText="1"/>
    </xf>
    <xf numFmtId="49" fontId="12" fillId="0" borderId="27" xfId="2" applyNumberFormat="1" applyFont="1" applyBorder="1" applyAlignment="1">
      <alignment horizontal="center" vertical="center" wrapText="1"/>
    </xf>
    <xf numFmtId="9" fontId="5" fillId="13" borderId="32" xfId="1" applyFont="1" applyFill="1" applyBorder="1" applyAlignment="1">
      <alignment horizontal="center" vertical="center"/>
    </xf>
    <xf numFmtId="9" fontId="5" fillId="13" borderId="36" xfId="1" applyFont="1" applyFill="1" applyBorder="1" applyAlignment="1">
      <alignment horizontal="center" vertical="center"/>
    </xf>
    <xf numFmtId="0" fontId="0" fillId="4" borderId="38" xfId="0" applyFill="1" applyBorder="1" applyAlignment="1">
      <alignment horizontal="center" vertical="center" wrapText="1"/>
    </xf>
    <xf numFmtId="0" fontId="0" fillId="4" borderId="39" xfId="0" applyFill="1" applyBorder="1" applyAlignment="1">
      <alignment horizontal="center" vertical="center" wrapText="1"/>
    </xf>
    <xf numFmtId="0" fontId="0" fillId="4" borderId="40" xfId="0" applyFill="1" applyBorder="1" applyAlignment="1">
      <alignment horizontal="center" vertical="center" wrapText="1"/>
    </xf>
    <xf numFmtId="0" fontId="0" fillId="4" borderId="42" xfId="0" applyFill="1" applyBorder="1" applyAlignment="1">
      <alignment horizontal="center" vertical="center" wrapText="1"/>
    </xf>
    <xf numFmtId="0" fontId="0" fillId="4" borderId="0" xfId="0" applyFill="1" applyAlignment="1">
      <alignment horizontal="center" vertical="center" wrapText="1"/>
    </xf>
    <xf numFmtId="0" fontId="0" fillId="4" borderId="43" xfId="0" applyFill="1" applyBorder="1" applyAlignment="1">
      <alignment horizontal="center" vertical="center" wrapText="1"/>
    </xf>
    <xf numFmtId="0" fontId="0" fillId="4" borderId="41"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7" xfId="0" applyFill="1" applyBorder="1" applyAlignment="1">
      <alignment horizontal="center" vertical="center" wrapText="1"/>
    </xf>
    <xf numFmtId="0" fontId="2" fillId="9" borderId="31" xfId="0" applyFont="1" applyFill="1" applyBorder="1" applyAlignment="1">
      <alignment horizontal="center" vertical="center" wrapText="1"/>
    </xf>
    <xf numFmtId="0" fontId="2" fillId="9" borderId="44" xfId="0" applyFont="1" applyFill="1" applyBorder="1" applyAlignment="1">
      <alignment horizontal="center" vertical="center" wrapText="1"/>
    </xf>
    <xf numFmtId="0" fontId="5" fillId="13" borderId="1" xfId="0" applyFont="1" applyFill="1" applyBorder="1" applyAlignment="1">
      <alignment horizontal="center" vertical="center"/>
    </xf>
    <xf numFmtId="165" fontId="0" fillId="13" borderId="1" xfId="0" applyNumberFormat="1" applyFill="1" applyBorder="1" applyAlignment="1">
      <alignment horizontal="center" vertical="center"/>
    </xf>
    <xf numFmtId="165" fontId="5" fillId="13" borderId="1" xfId="0" applyNumberFormat="1" applyFont="1" applyFill="1" applyBorder="1" applyAlignment="1">
      <alignment horizontal="center" vertical="center"/>
    </xf>
    <xf numFmtId="9" fontId="0" fillId="13" borderId="32" xfId="1" applyFont="1" applyFill="1" applyBorder="1" applyAlignment="1">
      <alignment horizontal="center" vertical="center"/>
    </xf>
    <xf numFmtId="9" fontId="0" fillId="13" borderId="36" xfId="1" applyFont="1" applyFill="1" applyBorder="1" applyAlignment="1">
      <alignment horizontal="center" vertical="center"/>
    </xf>
    <xf numFmtId="166" fontId="0" fillId="13" borderId="32" xfId="1" applyNumberFormat="1" applyFont="1" applyFill="1" applyBorder="1" applyAlignment="1">
      <alignment horizontal="center" vertical="center"/>
    </xf>
    <xf numFmtId="166" fontId="0" fillId="13" borderId="36" xfId="1" applyNumberFormat="1" applyFont="1" applyFill="1" applyBorder="1" applyAlignment="1">
      <alignment horizontal="center" vertical="center"/>
    </xf>
    <xf numFmtId="4" fontId="5" fillId="13" borderId="1" xfId="5" applyNumberFormat="1" applyFont="1" applyFill="1" applyBorder="1" applyAlignment="1">
      <alignment horizontal="center" vertical="center"/>
    </xf>
    <xf numFmtId="2" fontId="5" fillId="13" borderId="1" xfId="0" applyNumberFormat="1" applyFont="1" applyFill="1" applyBorder="1" applyAlignment="1">
      <alignment horizontal="center" vertical="center"/>
    </xf>
    <xf numFmtId="0" fontId="2" fillId="9" borderId="1" xfId="0" applyFont="1" applyFill="1" applyBorder="1" applyAlignment="1">
      <alignment horizontal="center" vertical="center" wrapText="1"/>
    </xf>
    <xf numFmtId="165" fontId="0" fillId="14" borderId="32" xfId="0" applyNumberFormat="1" applyFill="1" applyBorder="1" applyAlignment="1">
      <alignment horizontal="center"/>
    </xf>
    <xf numFmtId="165" fontId="0" fillId="14" borderId="45" xfId="0" applyNumberFormat="1" applyFill="1" applyBorder="1" applyAlignment="1">
      <alignment horizontal="center"/>
    </xf>
    <xf numFmtId="165" fontId="0" fillId="14" borderId="36" xfId="0" applyNumberFormat="1" applyFill="1" applyBorder="1" applyAlignment="1">
      <alignment horizontal="center"/>
    </xf>
    <xf numFmtId="0" fontId="0" fillId="2" borderId="3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36" xfId="0" applyFill="1" applyBorder="1" applyAlignment="1">
      <alignment horizontal="center" vertical="center" wrapText="1"/>
    </xf>
    <xf numFmtId="10" fontId="0" fillId="10" borderId="32" xfId="1" applyNumberFormat="1" applyFont="1" applyFill="1" applyBorder="1" applyAlignment="1">
      <alignment horizontal="center"/>
    </xf>
    <xf numFmtId="10" fontId="0" fillId="10" borderId="45" xfId="1" applyNumberFormat="1" applyFont="1" applyFill="1" applyBorder="1" applyAlignment="1">
      <alignment horizontal="center"/>
    </xf>
    <xf numFmtId="10" fontId="0" fillId="10" borderId="36" xfId="1" applyNumberFormat="1" applyFont="1" applyFill="1" applyBorder="1" applyAlignment="1">
      <alignment horizontal="center"/>
    </xf>
    <xf numFmtId="2" fontId="0" fillId="13" borderId="1" xfId="0" applyNumberFormat="1" applyFill="1" applyBorder="1" applyAlignment="1">
      <alignment horizontal="center" vertical="center"/>
    </xf>
    <xf numFmtId="0" fontId="0" fillId="2" borderId="1" xfId="0" applyFill="1" applyBorder="1" applyAlignment="1">
      <alignment horizontal="center" vertical="center" wrapText="1"/>
    </xf>
    <xf numFmtId="0" fontId="0" fillId="4" borderId="1" xfId="0" applyFill="1" applyBorder="1" applyAlignment="1">
      <alignment horizontal="center" vertical="center" wrapText="1"/>
    </xf>
    <xf numFmtId="0" fontId="2" fillId="11" borderId="0" xfId="0" applyFont="1" applyFill="1" applyAlignment="1">
      <alignment horizontal="center" vertical="center"/>
    </xf>
    <xf numFmtId="0" fontId="2" fillId="11" borderId="0" xfId="0" applyFont="1" applyFill="1" applyAlignment="1">
      <alignment horizontal="center" vertical="center" wrapText="1"/>
    </xf>
    <xf numFmtId="0" fontId="5" fillId="11" borderId="0" xfId="0" applyFont="1" applyFill="1" applyAlignment="1">
      <alignment horizontal="center" vertical="center"/>
    </xf>
    <xf numFmtId="0" fontId="0" fillId="11" borderId="0" xfId="0" applyFill="1" applyAlignment="1">
      <alignment horizontal="center" vertical="center" wrapText="1"/>
    </xf>
    <xf numFmtId="0" fontId="0" fillId="11" borderId="0" xfId="0" applyFill="1" applyAlignment="1">
      <alignment horizontal="center" vertical="center"/>
    </xf>
  </cellXfs>
  <cellStyles count="7">
    <cellStyle name="Comma" xfId="5" builtinId="3"/>
    <cellStyle name="Comma 2" xfId="4" xr:uid="{E6890FB0-9111-47C3-BAC3-416057EC728F}"/>
    <cellStyle name="Currency 2" xfId="3" xr:uid="{87632242-7FEC-45DB-9F7D-83AAC33768A1}"/>
    <cellStyle name="Hyperlink" xfId="6" builtinId="8"/>
    <cellStyle name="Hyperlink 2" xfId="2" xr:uid="{B29625E8-3F37-4871-A731-628402883A93}"/>
    <cellStyle name="Normal" xfId="0" builtinId="0"/>
    <cellStyle name="Percent" xfId="1" builtinId="5"/>
  </cellStyles>
  <dxfs count="0"/>
  <tableStyles count="0" defaultTableStyle="TableStyleMedium9" defaultPivotStyle="PivotStyleLight16"/>
  <colors>
    <mruColors>
      <color rgb="FFC198E0"/>
      <color rgb="FFFFF2CC"/>
      <color rgb="FFFFF4D5"/>
      <color rgb="FFF8CBAD"/>
      <color rgb="FF1A4752"/>
      <color rgb="FF5B9BD5"/>
      <color rgb="FFE7E6E6"/>
      <color rgb="FFC6E0B4"/>
      <color rgb="FFDDEB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microsoft.com/office/2007/relationships/hdphoto" Target="../media/hdphoto1.wdp"/><Relationship Id="rId7" Type="http://schemas.microsoft.com/office/2007/relationships/hdphoto" Target="../media/hdphoto3.wdp"/><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7.png"/><Relationship Id="rId5" Type="http://schemas.microsoft.com/office/2007/relationships/hdphoto" Target="../media/hdphoto2.wdp"/><Relationship Id="rId4" Type="http://schemas.openxmlformats.org/officeDocument/2006/relationships/image" Target="../media/image6.png"/><Relationship Id="rId9" Type="http://schemas.microsoft.com/office/2007/relationships/hdphoto" Target="../media/hdphoto4.wdp"/></Relationships>
</file>

<file path=xl/drawings/drawing1.xml><?xml version="1.0" encoding="utf-8"?>
<xdr:wsDr xmlns:xdr="http://schemas.openxmlformats.org/drawingml/2006/spreadsheetDrawing" xmlns:a="http://schemas.openxmlformats.org/drawingml/2006/main">
  <xdr:twoCellAnchor editAs="oneCell">
    <xdr:from>
      <xdr:col>6</xdr:col>
      <xdr:colOff>369093</xdr:colOff>
      <xdr:row>4</xdr:row>
      <xdr:rowOff>112295</xdr:rowOff>
    </xdr:from>
    <xdr:to>
      <xdr:col>8</xdr:col>
      <xdr:colOff>942139</xdr:colOff>
      <xdr:row>8</xdr:row>
      <xdr:rowOff>7619</xdr:rowOff>
    </xdr:to>
    <xdr:pic>
      <xdr:nvPicPr>
        <xdr:cNvPr id="2" name="Imagen 2" descr="Logo">
          <a:extLst>
            <a:ext uri="{FF2B5EF4-FFF2-40B4-BE49-F238E27FC236}">
              <a16:creationId xmlns:a16="http://schemas.microsoft.com/office/drawing/2014/main" id="{310B2F65-47A7-4452-AEF0-E0A50FBE9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9798" y="950495"/>
          <a:ext cx="2811421" cy="619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166688</xdr:colOff>
      <xdr:row>3</xdr:row>
      <xdr:rowOff>39529</xdr:rowOff>
    </xdr:from>
    <xdr:to>
      <xdr:col>4</xdr:col>
      <xdr:colOff>445667</xdr:colOff>
      <xdr:row>9</xdr:row>
      <xdr:rowOff>153602</xdr:rowOff>
    </xdr:to>
    <xdr:pic>
      <xdr:nvPicPr>
        <xdr:cNvPr id="3" name="Picture 2">
          <a:extLst>
            <a:ext uri="{FF2B5EF4-FFF2-40B4-BE49-F238E27FC236}">
              <a16:creationId xmlns:a16="http://schemas.microsoft.com/office/drawing/2014/main" id="{68D5ECED-3BCF-4843-8253-15EDC778CAE8}"/>
            </a:ext>
          </a:extLst>
        </xdr:cNvPr>
        <xdr:cNvPicPr>
          <a:picLocks noChangeAspect="1"/>
        </xdr:cNvPicPr>
      </xdr:nvPicPr>
      <xdr:blipFill>
        <a:blip xmlns:r="http://schemas.openxmlformats.org/officeDocument/2006/relationships" r:embed="rId2"/>
        <a:stretch>
          <a:fillRect/>
        </a:stretch>
      </xdr:blipFill>
      <xdr:spPr>
        <a:xfrm>
          <a:off x="2761298" y="687229"/>
          <a:ext cx="1802979" cy="1209448"/>
        </a:xfrm>
        <a:prstGeom prst="rect">
          <a:avLst/>
        </a:prstGeom>
      </xdr:spPr>
    </xdr:pic>
    <xdr:clientData/>
  </xdr:twoCellAnchor>
  <xdr:twoCellAnchor editAs="oneCell">
    <xdr:from>
      <xdr:col>0</xdr:col>
      <xdr:colOff>447200</xdr:colOff>
      <xdr:row>3</xdr:row>
      <xdr:rowOff>11905</xdr:rowOff>
    </xdr:from>
    <xdr:to>
      <xdr:col>0</xdr:col>
      <xdr:colOff>1739266</xdr:colOff>
      <xdr:row>10</xdr:row>
      <xdr:rowOff>71002</xdr:rowOff>
    </xdr:to>
    <xdr:pic>
      <xdr:nvPicPr>
        <xdr:cNvPr id="4" name="Picture 3" descr="EU WOPs">
          <a:extLst>
            <a:ext uri="{FF2B5EF4-FFF2-40B4-BE49-F238E27FC236}">
              <a16:creationId xmlns:a16="http://schemas.microsoft.com/office/drawing/2014/main" id="{4AD3A169-0014-4970-9CD1-84E6F50C3BE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9105" y="657700"/>
          <a:ext cx="1292066" cy="13449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xdr:colOff>
      <xdr:row>84</xdr:row>
      <xdr:rowOff>129540</xdr:rowOff>
    </xdr:from>
    <xdr:to>
      <xdr:col>1</xdr:col>
      <xdr:colOff>518160</xdr:colOff>
      <xdr:row>86</xdr:row>
      <xdr:rowOff>76200</xdr:rowOff>
    </xdr:to>
    <xdr:pic>
      <xdr:nvPicPr>
        <xdr:cNvPr id="24" name="Picture 23">
          <a:extLst>
            <a:ext uri="{FF2B5EF4-FFF2-40B4-BE49-F238E27FC236}">
              <a16:creationId xmlns:a16="http://schemas.microsoft.com/office/drawing/2014/main" id="{78793ECF-7B75-0202-9D59-C7397CA81A71}"/>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14400" y="18600420"/>
          <a:ext cx="502920" cy="312420"/>
        </a:xfrm>
        <a:prstGeom prst="rect">
          <a:avLst/>
        </a:prstGeom>
        <a:solidFill>
          <a:srgbClr val="FFF2CC"/>
        </a:solidFill>
        <a:ln>
          <a:solidFill>
            <a:sysClr val="windowText" lastClr="000000"/>
          </a:solidFill>
        </a:ln>
      </xdr:spPr>
    </xdr:pic>
    <xdr:clientData/>
  </xdr:twoCellAnchor>
  <xdr:twoCellAnchor>
    <xdr:from>
      <xdr:col>1</xdr:col>
      <xdr:colOff>47625</xdr:colOff>
      <xdr:row>14</xdr:row>
      <xdr:rowOff>28575</xdr:rowOff>
    </xdr:from>
    <xdr:to>
      <xdr:col>2</xdr:col>
      <xdr:colOff>219075</xdr:colOff>
      <xdr:row>17</xdr:row>
      <xdr:rowOff>66675</xdr:rowOff>
    </xdr:to>
    <xdr:pic>
      <xdr:nvPicPr>
        <xdr:cNvPr id="2" name="Picture 1">
          <a:extLst>
            <a:ext uri="{FF2B5EF4-FFF2-40B4-BE49-F238E27FC236}">
              <a16:creationId xmlns:a16="http://schemas.microsoft.com/office/drawing/2014/main" id="{1FF60F77-D13E-BDF6-5EB8-D890635CFB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BEBA8EAE-BF5A-486C-A8C5-ECC9F3942E4B}">
              <a14:imgProps xmlns:a14="http://schemas.microsoft.com/office/drawing/2010/main">
                <a14:imgLayer r:embed="rId3">
                  <a14:imgEffect>
                    <a14:colorTemperature colorTemp="11200"/>
                  </a14:imgEffect>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923925" y="2924175"/>
          <a:ext cx="1200150" cy="6096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xdr:colOff>
      <xdr:row>31</xdr:row>
      <xdr:rowOff>0</xdr:rowOff>
    </xdr:from>
    <xdr:to>
      <xdr:col>2</xdr:col>
      <xdr:colOff>1171575</xdr:colOff>
      <xdr:row>34</xdr:row>
      <xdr:rowOff>38100</xdr:rowOff>
    </xdr:to>
    <xdr:pic>
      <xdr:nvPicPr>
        <xdr:cNvPr id="3" name="Picture 2">
          <a:extLst>
            <a:ext uri="{FF2B5EF4-FFF2-40B4-BE49-F238E27FC236}">
              <a16:creationId xmlns:a16="http://schemas.microsoft.com/office/drawing/2014/main" id="{5555FD22-6D0E-1D9F-2273-2312778E5A79}"/>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colorTemperature colorTemp="11200"/>
                  </a14:imgEffect>
                </a14:imgLayer>
              </a14:imgProps>
            </a:ext>
            <a:ext uri="{28A0092B-C50C-407E-A947-70E740481C1C}">
              <a14:useLocalDpi xmlns:a14="http://schemas.microsoft.com/office/drawing/2010/main" val="0"/>
            </a:ext>
          </a:extLst>
        </a:blip>
        <a:srcRect/>
        <a:stretch>
          <a:fillRect/>
        </a:stretch>
      </xdr:blipFill>
      <xdr:spPr bwMode="auto">
        <a:xfrm>
          <a:off x="885825" y="6553200"/>
          <a:ext cx="2190750" cy="6096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50</xdr:row>
      <xdr:rowOff>123825</xdr:rowOff>
    </xdr:from>
    <xdr:to>
      <xdr:col>2</xdr:col>
      <xdr:colOff>723900</xdr:colOff>
      <xdr:row>52</xdr:row>
      <xdr:rowOff>76200</xdr:rowOff>
    </xdr:to>
    <xdr:pic>
      <xdr:nvPicPr>
        <xdr:cNvPr id="6" name="Picture 5">
          <a:extLst>
            <a:ext uri="{FF2B5EF4-FFF2-40B4-BE49-F238E27FC236}">
              <a16:creationId xmlns:a16="http://schemas.microsoft.com/office/drawing/2014/main" id="{D8E59D68-C15C-523E-029F-679519A55A84}"/>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BEBA8EAE-BF5A-486C-A8C5-ECC9F3942E4B}">
              <a14:imgProps xmlns:a14="http://schemas.microsoft.com/office/drawing/2010/main">
                <a14:imgLayer r:embed="rId7">
                  <a14:imgEffect>
                    <a14:colorTemperature colorTemp="11200"/>
                  </a14:imgEffect>
                </a14:imgLayer>
              </a14:imgProps>
            </a:ext>
            <a:ext uri="{28A0092B-C50C-407E-A947-70E740481C1C}">
              <a14:useLocalDpi xmlns:a14="http://schemas.microsoft.com/office/drawing/2010/main" val="0"/>
            </a:ext>
          </a:extLst>
        </a:blip>
        <a:srcRect/>
        <a:stretch>
          <a:fillRect/>
        </a:stretch>
      </xdr:blipFill>
      <xdr:spPr bwMode="auto">
        <a:xfrm>
          <a:off x="876300" y="11687175"/>
          <a:ext cx="1752600" cy="33337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66</xdr:row>
      <xdr:rowOff>133350</xdr:rowOff>
    </xdr:from>
    <xdr:to>
      <xdr:col>2</xdr:col>
      <xdr:colOff>657225</xdr:colOff>
      <xdr:row>68</xdr:row>
      <xdr:rowOff>104775</xdr:rowOff>
    </xdr:to>
    <xdr:pic>
      <xdr:nvPicPr>
        <xdr:cNvPr id="7" name="Picture 6">
          <a:extLst>
            <a:ext uri="{FF2B5EF4-FFF2-40B4-BE49-F238E27FC236}">
              <a16:creationId xmlns:a16="http://schemas.microsoft.com/office/drawing/2014/main" id="{613E36DF-47D4-666F-0251-A3D1F093ABC3}"/>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BEBA8EAE-BF5A-486C-A8C5-ECC9F3942E4B}">
              <a14:imgProps xmlns:a14="http://schemas.microsoft.com/office/drawing/2010/main">
                <a14:imgLayer r:embed="rId9">
                  <a14:imgEffect>
                    <a14:colorTemperature colorTemp="11200"/>
                  </a14:imgEffect>
                </a14:imgLayer>
              </a14:imgProps>
            </a:ext>
            <a:ext uri="{28A0092B-C50C-407E-A947-70E740481C1C}">
              <a14:useLocalDpi xmlns:a14="http://schemas.microsoft.com/office/drawing/2010/main" val="0"/>
            </a:ext>
          </a:extLst>
        </a:blip>
        <a:srcRect/>
        <a:stretch>
          <a:fillRect/>
        </a:stretch>
      </xdr:blipFill>
      <xdr:spPr bwMode="auto">
        <a:xfrm>
          <a:off x="914400" y="15801975"/>
          <a:ext cx="1647825" cy="35242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077F7-BE14-4A98-B416-0C7C0180915F}">
  <sheetPr>
    <tabColor theme="6" tint="0.79998168889431442"/>
  </sheetPr>
  <dimension ref="A1:MU2229"/>
  <sheetViews>
    <sheetView zoomScaleNormal="100" workbookViewId="0">
      <selection activeCell="L16" sqref="L16"/>
    </sheetView>
  </sheetViews>
  <sheetFormatPr defaultColWidth="11.42578125" defaultRowHeight="15" customHeight="1" x14ac:dyDescent="0.2"/>
  <cols>
    <col min="1" max="1" width="31.5703125" style="10" bestFit="1" customWidth="1"/>
    <col min="2" max="6" width="11.42578125" style="10"/>
    <col min="7" max="7" width="13.7109375" style="10" customWidth="1"/>
    <col min="8" max="8" width="19.85546875" style="10" customWidth="1"/>
    <col min="9" max="9" width="20.28515625" style="10" customWidth="1"/>
    <col min="10" max="10" width="11.42578125" style="10" customWidth="1"/>
    <col min="11" max="19" width="11.42578125" style="7"/>
    <col min="20" max="359" width="11.42578125" style="21"/>
    <col min="360" max="16384" width="11.42578125" style="10"/>
  </cols>
  <sheetData>
    <row r="1" spans="1:359" s="19" customFormat="1" ht="15" customHeight="1" thickBot="1" x14ac:dyDescent="0.25">
      <c r="K1" s="7"/>
      <c r="L1" s="7"/>
      <c r="M1" s="7"/>
      <c r="N1" s="7"/>
      <c r="O1" s="7"/>
      <c r="P1" s="7"/>
      <c r="Q1" s="7"/>
      <c r="R1" s="7"/>
      <c r="S1" s="7"/>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row>
    <row r="2" spans="1:359" thickBot="1" x14ac:dyDescent="0.25">
      <c r="A2" s="4"/>
      <c r="B2" s="5"/>
      <c r="C2" s="5"/>
      <c r="D2" s="5"/>
      <c r="E2" s="5"/>
      <c r="F2" s="5"/>
      <c r="G2" s="5"/>
      <c r="H2" s="5"/>
      <c r="I2" s="5"/>
      <c r="J2" s="6"/>
    </row>
    <row r="3" spans="1:359" ht="21" customHeight="1" thickBot="1" x14ac:dyDescent="0.3">
      <c r="A3" s="128" t="s">
        <v>23</v>
      </c>
      <c r="B3" s="129"/>
      <c r="C3" s="129"/>
      <c r="D3" s="129"/>
      <c r="E3" s="130"/>
      <c r="F3" s="7"/>
      <c r="G3" s="128" t="s">
        <v>26</v>
      </c>
      <c r="H3" s="129"/>
      <c r="I3" s="130"/>
      <c r="J3" s="9"/>
    </row>
    <row r="4" spans="1:359" x14ac:dyDescent="0.25">
      <c r="A4" s="4"/>
      <c r="B4" s="5"/>
      <c r="C4" s="5"/>
      <c r="D4" s="5"/>
      <c r="E4" s="6"/>
      <c r="F4" s="7"/>
      <c r="G4" s="22"/>
      <c r="H4" s="23"/>
      <c r="I4" s="6"/>
      <c r="J4" s="9"/>
    </row>
    <row r="5" spans="1:359" ht="14.25" x14ac:dyDescent="0.2">
      <c r="A5" s="8"/>
      <c r="B5" s="7"/>
      <c r="C5" s="7"/>
      <c r="D5" s="7"/>
      <c r="E5" s="9"/>
      <c r="F5" s="7"/>
      <c r="G5" s="8"/>
      <c r="H5" s="7"/>
      <c r="I5" s="9"/>
      <c r="J5" s="9"/>
    </row>
    <row r="6" spans="1:359" ht="14.25" x14ac:dyDescent="0.2">
      <c r="A6" s="11"/>
      <c r="B6" s="7"/>
      <c r="C6" s="7"/>
      <c r="D6" s="7"/>
      <c r="E6" s="9"/>
      <c r="F6" s="7"/>
      <c r="G6" s="8"/>
      <c r="H6" s="7"/>
      <c r="I6" s="9"/>
      <c r="J6" s="9"/>
    </row>
    <row r="7" spans="1:359" ht="14.25" x14ac:dyDescent="0.2">
      <c r="A7" s="8"/>
      <c r="B7" s="7"/>
      <c r="C7" s="7"/>
      <c r="D7" s="7"/>
      <c r="E7" s="9"/>
      <c r="F7" s="7"/>
      <c r="G7" s="8"/>
      <c r="H7" s="7"/>
      <c r="I7" s="9"/>
      <c r="J7" s="9"/>
    </row>
    <row r="8" spans="1:359" ht="14.25" x14ac:dyDescent="0.2">
      <c r="A8" s="8"/>
      <c r="B8" s="7"/>
      <c r="C8" s="7"/>
      <c r="D8" s="7"/>
      <c r="E8" s="9"/>
      <c r="F8" s="7"/>
      <c r="G8" s="8"/>
      <c r="H8" s="7"/>
      <c r="I8" s="9"/>
      <c r="J8" s="9"/>
    </row>
    <row r="9" spans="1:359" ht="14.25" x14ac:dyDescent="0.2">
      <c r="A9" s="8"/>
      <c r="B9" s="7"/>
      <c r="C9" s="7"/>
      <c r="D9" s="7"/>
      <c r="E9" s="9"/>
      <c r="F9" s="7"/>
      <c r="G9" s="8"/>
      <c r="H9" s="7"/>
      <c r="I9" s="9"/>
      <c r="J9" s="9"/>
    </row>
    <row r="10" spans="1:359" thickBot="1" x14ac:dyDescent="0.25">
      <c r="A10" s="16"/>
      <c r="B10" s="17"/>
      <c r="C10" s="17"/>
      <c r="D10" s="17"/>
      <c r="E10" s="18"/>
      <c r="F10" s="7"/>
      <c r="G10" s="16"/>
      <c r="H10" s="17"/>
      <c r="I10" s="18"/>
      <c r="J10" s="9"/>
    </row>
    <row r="11" spans="1:359" thickBot="1" x14ac:dyDescent="0.25">
      <c r="A11" s="8"/>
      <c r="B11" s="7"/>
      <c r="C11" s="7"/>
      <c r="D11" s="7"/>
      <c r="E11" s="7"/>
      <c r="F11" s="7"/>
      <c r="G11" s="7"/>
      <c r="H11" s="7"/>
      <c r="I11" s="7"/>
      <c r="J11" s="9"/>
    </row>
    <row r="12" spans="1:359" ht="15" customHeight="1" x14ac:dyDescent="0.2">
      <c r="A12" s="131" t="s">
        <v>93</v>
      </c>
      <c r="B12" s="132"/>
      <c r="C12" s="132"/>
      <c r="D12" s="132"/>
      <c r="E12" s="132"/>
      <c r="F12" s="132"/>
      <c r="G12" s="132"/>
      <c r="H12" s="132"/>
      <c r="I12" s="132"/>
      <c r="J12" s="133"/>
    </row>
    <row r="13" spans="1:359" ht="15.75" customHeight="1" thickBot="1" x14ac:dyDescent="0.25">
      <c r="A13" s="134"/>
      <c r="B13" s="135"/>
      <c r="C13" s="135"/>
      <c r="D13" s="135"/>
      <c r="E13" s="135"/>
      <c r="F13" s="135"/>
      <c r="G13" s="135"/>
      <c r="H13" s="135"/>
      <c r="I13" s="135"/>
      <c r="J13" s="136"/>
    </row>
    <row r="14" spans="1:359" thickBot="1" x14ac:dyDescent="0.25">
      <c r="A14" s="8"/>
      <c r="B14" s="7"/>
      <c r="C14" s="7"/>
      <c r="D14" s="7"/>
      <c r="E14" s="7"/>
      <c r="F14" s="7"/>
      <c r="G14" s="7"/>
      <c r="H14" s="7"/>
      <c r="I14" s="7"/>
      <c r="J14" s="9"/>
    </row>
    <row r="15" spans="1:359" ht="18.75" thickBot="1" x14ac:dyDescent="0.3">
      <c r="A15" s="12" t="s">
        <v>16</v>
      </c>
      <c r="B15" s="13"/>
      <c r="C15" s="13"/>
      <c r="D15" s="13"/>
      <c r="E15" s="13"/>
      <c r="F15" s="13"/>
      <c r="G15" s="13"/>
      <c r="H15" s="13"/>
      <c r="I15" s="13"/>
      <c r="J15" s="9"/>
    </row>
    <row r="16" spans="1:359" ht="229.5" customHeight="1" thickBot="1" x14ac:dyDescent="0.25">
      <c r="A16" s="137" t="s">
        <v>110</v>
      </c>
      <c r="B16" s="138"/>
      <c r="C16" s="138"/>
      <c r="D16" s="138"/>
      <c r="E16" s="138"/>
      <c r="F16" s="138"/>
      <c r="G16" s="138"/>
      <c r="H16" s="138"/>
      <c r="I16" s="139"/>
      <c r="J16" s="9"/>
    </row>
    <row r="17" spans="1:13" thickBot="1" x14ac:dyDescent="0.25">
      <c r="A17" s="14"/>
      <c r="B17" s="13"/>
      <c r="C17" s="13"/>
      <c r="D17" s="13"/>
      <c r="E17" s="13"/>
      <c r="F17" s="13"/>
      <c r="G17" s="13"/>
      <c r="H17" s="13"/>
      <c r="I17" s="13"/>
      <c r="J17" s="9"/>
    </row>
    <row r="18" spans="1:13" ht="18.75" thickBot="1" x14ac:dyDescent="0.3">
      <c r="A18" s="12" t="s">
        <v>24</v>
      </c>
      <c r="B18" s="13"/>
      <c r="C18" s="13"/>
      <c r="D18" s="13"/>
      <c r="E18" s="13"/>
      <c r="F18" s="13"/>
      <c r="G18" s="13"/>
      <c r="H18" s="13"/>
      <c r="I18" s="13"/>
      <c r="J18" s="9"/>
    </row>
    <row r="19" spans="1:13" ht="13.5" customHeight="1" x14ac:dyDescent="0.2">
      <c r="A19" s="112" t="s">
        <v>111</v>
      </c>
      <c r="B19" s="113"/>
      <c r="C19" s="113"/>
      <c r="D19" s="113"/>
      <c r="E19" s="113"/>
      <c r="F19" s="113"/>
      <c r="G19" s="113"/>
      <c r="H19" s="113"/>
      <c r="I19" s="114"/>
      <c r="J19" s="9"/>
    </row>
    <row r="20" spans="1:13" ht="15" customHeight="1" x14ac:dyDescent="0.2">
      <c r="A20" s="115"/>
      <c r="B20" s="116"/>
      <c r="C20" s="116"/>
      <c r="D20" s="116"/>
      <c r="E20" s="116"/>
      <c r="F20" s="116"/>
      <c r="G20" s="116"/>
      <c r="H20" s="116"/>
      <c r="I20" s="117"/>
      <c r="J20" s="9"/>
    </row>
    <row r="21" spans="1:13" ht="15" customHeight="1" x14ac:dyDescent="0.2">
      <c r="A21" s="115"/>
      <c r="B21" s="116"/>
      <c r="C21" s="116"/>
      <c r="D21" s="116"/>
      <c r="E21" s="116"/>
      <c r="F21" s="116"/>
      <c r="G21" s="116"/>
      <c r="H21" s="116"/>
      <c r="I21" s="117"/>
      <c r="J21" s="9"/>
      <c r="M21" s="95"/>
    </row>
    <row r="22" spans="1:13" ht="16.5" customHeight="1" x14ac:dyDescent="0.2">
      <c r="A22" s="115"/>
      <c r="B22" s="116"/>
      <c r="C22" s="116"/>
      <c r="D22" s="116"/>
      <c r="E22" s="116"/>
      <c r="F22" s="116"/>
      <c r="G22" s="116"/>
      <c r="H22" s="116"/>
      <c r="I22" s="117"/>
      <c r="J22" s="9"/>
    </row>
    <row r="23" spans="1:13" ht="15" customHeight="1" x14ac:dyDescent="0.2">
      <c r="A23" s="115"/>
      <c r="B23" s="116"/>
      <c r="C23" s="116"/>
      <c r="D23" s="116"/>
      <c r="E23" s="116"/>
      <c r="F23" s="116"/>
      <c r="G23" s="116"/>
      <c r="H23" s="116"/>
      <c r="I23" s="117"/>
      <c r="J23" s="9"/>
    </row>
    <row r="24" spans="1:13" ht="15" customHeight="1" x14ac:dyDescent="0.2">
      <c r="A24" s="115"/>
      <c r="B24" s="116"/>
      <c r="C24" s="116"/>
      <c r="D24" s="116"/>
      <c r="E24" s="116"/>
      <c r="F24" s="116"/>
      <c r="G24" s="116"/>
      <c r="H24" s="116"/>
      <c r="I24" s="117"/>
      <c r="J24" s="9"/>
    </row>
    <row r="25" spans="1:13" ht="15" customHeight="1" x14ac:dyDescent="0.2">
      <c r="A25" s="115"/>
      <c r="B25" s="116"/>
      <c r="C25" s="116"/>
      <c r="D25" s="116"/>
      <c r="E25" s="116"/>
      <c r="F25" s="116"/>
      <c r="G25" s="116"/>
      <c r="H25" s="116"/>
      <c r="I25" s="117"/>
      <c r="J25" s="9"/>
    </row>
    <row r="26" spans="1:13" ht="18.75" customHeight="1" x14ac:dyDescent="0.2">
      <c r="A26" s="115"/>
      <c r="B26" s="116"/>
      <c r="C26" s="116"/>
      <c r="D26" s="116"/>
      <c r="E26" s="116"/>
      <c r="F26" s="116"/>
      <c r="G26" s="116"/>
      <c r="H26" s="116"/>
      <c r="I26" s="117"/>
      <c r="J26" s="9"/>
      <c r="L26" s="95"/>
    </row>
    <row r="27" spans="1:13" ht="15" customHeight="1" x14ac:dyDescent="0.2">
      <c r="A27" s="115"/>
      <c r="B27" s="116"/>
      <c r="C27" s="116"/>
      <c r="D27" s="116"/>
      <c r="E27" s="116"/>
      <c r="F27" s="116"/>
      <c r="G27" s="116"/>
      <c r="H27" s="116"/>
      <c r="I27" s="117"/>
      <c r="J27" s="9"/>
    </row>
    <row r="28" spans="1:13" ht="19.5" customHeight="1" thickBot="1" x14ac:dyDescent="0.25">
      <c r="A28" s="118"/>
      <c r="B28" s="119"/>
      <c r="C28" s="119"/>
      <c r="D28" s="119"/>
      <c r="E28" s="119"/>
      <c r="F28" s="119"/>
      <c r="G28" s="119"/>
      <c r="H28" s="119"/>
      <c r="I28" s="120"/>
      <c r="J28" s="9"/>
    </row>
    <row r="29" spans="1:13" thickBot="1" x14ac:dyDescent="0.25">
      <c r="A29" s="7"/>
      <c r="B29" s="7"/>
      <c r="C29" s="7"/>
      <c r="D29" s="7"/>
      <c r="E29" s="7"/>
      <c r="F29" s="7"/>
      <c r="G29" s="7"/>
      <c r="H29" s="7"/>
      <c r="I29" s="7"/>
      <c r="J29" s="9"/>
    </row>
    <row r="30" spans="1:13" ht="18.75" thickBot="1" x14ac:dyDescent="0.3">
      <c r="A30" s="12" t="s">
        <v>17</v>
      </c>
      <c r="B30" s="14"/>
      <c r="C30" s="13"/>
      <c r="D30" s="13"/>
      <c r="E30" s="13"/>
      <c r="F30" s="13"/>
      <c r="G30" s="13"/>
      <c r="H30" s="13"/>
      <c r="I30" s="13"/>
      <c r="J30" s="9"/>
    </row>
    <row r="31" spans="1:13" x14ac:dyDescent="0.2">
      <c r="A31" s="96" t="s">
        <v>27</v>
      </c>
      <c r="B31" s="140" t="s">
        <v>32</v>
      </c>
      <c r="C31" s="140"/>
      <c r="D31" s="140"/>
      <c r="E31" s="140"/>
      <c r="F31" s="140"/>
      <c r="G31" s="140"/>
      <c r="H31" s="140"/>
      <c r="I31" s="141"/>
      <c r="J31" s="9"/>
    </row>
    <row r="32" spans="1:13" x14ac:dyDescent="0.2">
      <c r="A32" s="97" t="s">
        <v>28</v>
      </c>
      <c r="B32" s="121" t="s">
        <v>31</v>
      </c>
      <c r="C32" s="121"/>
      <c r="D32" s="121"/>
      <c r="E32" s="121"/>
      <c r="F32" s="121"/>
      <c r="G32" s="121"/>
      <c r="H32" s="121"/>
      <c r="I32" s="122"/>
      <c r="J32" s="9"/>
    </row>
    <row r="33" spans="1:359" x14ac:dyDescent="0.2">
      <c r="A33" s="98" t="s">
        <v>29</v>
      </c>
      <c r="B33" s="123" t="s">
        <v>30</v>
      </c>
      <c r="C33" s="123"/>
      <c r="D33" s="123"/>
      <c r="E33" s="123"/>
      <c r="F33" s="123"/>
      <c r="G33" s="123"/>
      <c r="H33" s="123"/>
      <c r="I33" s="124"/>
      <c r="J33" s="9"/>
    </row>
    <row r="34" spans="1:359" ht="15.75" thickBot="1" x14ac:dyDescent="0.25">
      <c r="A34" s="99" t="s">
        <v>41</v>
      </c>
      <c r="B34" s="126" t="s">
        <v>40</v>
      </c>
      <c r="C34" s="126"/>
      <c r="D34" s="126"/>
      <c r="E34" s="126"/>
      <c r="F34" s="126"/>
      <c r="G34" s="126"/>
      <c r="H34" s="126"/>
      <c r="I34" s="127"/>
      <c r="J34" s="9"/>
    </row>
    <row r="35" spans="1:359" ht="15.75" thickBot="1" x14ac:dyDescent="0.25">
      <c r="A35" s="100"/>
      <c r="B35" s="24"/>
      <c r="C35" s="24"/>
      <c r="D35" s="24"/>
      <c r="E35" s="24"/>
      <c r="F35" s="24"/>
      <c r="G35" s="24"/>
      <c r="H35" s="24"/>
      <c r="I35" s="24"/>
      <c r="J35" s="9"/>
    </row>
    <row r="36" spans="1:359" ht="18.75" thickBot="1" x14ac:dyDescent="0.3">
      <c r="A36" s="15" t="s">
        <v>18</v>
      </c>
      <c r="B36" s="125"/>
      <c r="C36" s="125"/>
      <c r="D36" s="125"/>
      <c r="E36" s="125"/>
      <c r="F36" s="125"/>
      <c r="G36" s="125"/>
      <c r="H36" s="125"/>
      <c r="I36" s="125"/>
      <c r="J36" s="9"/>
    </row>
    <row r="37" spans="1:359" ht="14.25" x14ac:dyDescent="0.2">
      <c r="A37" s="106" t="s">
        <v>25</v>
      </c>
      <c r="B37" s="107"/>
      <c r="C37" s="107"/>
      <c r="D37" s="107"/>
      <c r="E37" s="107"/>
      <c r="F37" s="107"/>
      <c r="G37" s="107"/>
      <c r="H37" s="107"/>
      <c r="I37" s="108"/>
      <c r="J37" s="9"/>
    </row>
    <row r="38" spans="1:359" thickBot="1" x14ac:dyDescent="0.25">
      <c r="A38" s="109"/>
      <c r="B38" s="110"/>
      <c r="C38" s="110"/>
      <c r="D38" s="110"/>
      <c r="E38" s="110"/>
      <c r="F38" s="110"/>
      <c r="G38" s="110"/>
      <c r="H38" s="110"/>
      <c r="I38" s="111"/>
      <c r="J38" s="9"/>
    </row>
    <row r="39" spans="1:359" thickBot="1" x14ac:dyDescent="0.25">
      <c r="A39" s="16"/>
      <c r="B39" s="17"/>
      <c r="C39" s="17"/>
      <c r="D39" s="17"/>
      <c r="E39" s="17"/>
      <c r="F39" s="17"/>
      <c r="G39" s="17"/>
      <c r="H39" s="17"/>
      <c r="I39" s="17"/>
      <c r="J39" s="18"/>
    </row>
    <row r="40" spans="1:359" s="7" customFormat="1" ht="15" customHeight="1" x14ac:dyDescent="0.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c r="IU40" s="25"/>
      <c r="IV40" s="25"/>
      <c r="IW40" s="25"/>
      <c r="IX40" s="25"/>
      <c r="IY40" s="25"/>
      <c r="IZ40" s="25"/>
      <c r="JA40" s="25"/>
      <c r="JB40" s="25"/>
      <c r="JC40" s="25"/>
      <c r="JD40" s="25"/>
      <c r="JE40" s="25"/>
      <c r="JF40" s="25"/>
      <c r="JG40" s="25"/>
      <c r="JH40" s="25"/>
      <c r="JI40" s="25"/>
      <c r="JJ40" s="25"/>
      <c r="JK40" s="25"/>
      <c r="JL40" s="25"/>
      <c r="JM40" s="25"/>
      <c r="JN40" s="25"/>
      <c r="JO40" s="25"/>
      <c r="JP40" s="25"/>
      <c r="JQ40" s="25"/>
      <c r="JR40" s="25"/>
      <c r="JS40" s="25"/>
      <c r="JT40" s="25"/>
      <c r="JU40" s="25"/>
      <c r="JV40" s="25"/>
      <c r="JW40" s="25"/>
      <c r="JX40" s="25"/>
      <c r="JY40" s="25"/>
      <c r="JZ40" s="25"/>
      <c r="KA40" s="25"/>
      <c r="KB40" s="25"/>
      <c r="KC40" s="25"/>
      <c r="KD40" s="25"/>
      <c r="KE40" s="25"/>
      <c r="KF40" s="25"/>
      <c r="KG40" s="25"/>
      <c r="KH40" s="25"/>
      <c r="KI40" s="25"/>
      <c r="KJ40" s="25"/>
      <c r="KK40" s="25"/>
      <c r="KL40" s="25"/>
      <c r="KM40" s="25"/>
      <c r="KN40" s="25"/>
      <c r="KO40" s="25"/>
      <c r="KP40" s="25"/>
      <c r="KQ40" s="25"/>
      <c r="KR40" s="25"/>
      <c r="KS40" s="25"/>
      <c r="KT40" s="25"/>
      <c r="KU40" s="25"/>
      <c r="KV40" s="25"/>
      <c r="KW40" s="25"/>
      <c r="KX40" s="25"/>
      <c r="KY40" s="25"/>
      <c r="KZ40" s="25"/>
      <c r="LA40" s="25"/>
      <c r="LB40" s="25"/>
      <c r="LC40" s="25"/>
      <c r="LD40" s="25"/>
      <c r="LE40" s="25"/>
      <c r="LF40" s="25"/>
      <c r="LG40" s="25"/>
      <c r="LH40" s="25"/>
      <c r="LI40" s="25"/>
      <c r="LJ40" s="25"/>
      <c r="LK40" s="25"/>
      <c r="LL40" s="25"/>
      <c r="LM40" s="25"/>
      <c r="LN40" s="25"/>
      <c r="LO40" s="25"/>
      <c r="LP40" s="25"/>
      <c r="LQ40" s="25"/>
      <c r="LR40" s="25"/>
      <c r="LS40" s="25"/>
      <c r="LT40" s="25"/>
      <c r="LU40" s="25"/>
      <c r="LV40" s="25"/>
      <c r="LW40" s="25"/>
      <c r="LX40" s="25"/>
      <c r="LY40" s="25"/>
      <c r="LZ40" s="25"/>
      <c r="MA40" s="25"/>
      <c r="MB40" s="25"/>
      <c r="MC40" s="25"/>
      <c r="MD40" s="25"/>
      <c r="ME40" s="25"/>
      <c r="MF40" s="25"/>
      <c r="MG40" s="25"/>
      <c r="MH40" s="25"/>
      <c r="MI40" s="25"/>
      <c r="MJ40" s="25"/>
      <c r="MK40" s="25"/>
      <c r="ML40" s="25"/>
      <c r="MM40" s="25"/>
      <c r="MN40" s="25"/>
      <c r="MO40" s="25"/>
      <c r="MP40" s="25"/>
      <c r="MQ40" s="25"/>
      <c r="MR40" s="25"/>
      <c r="MS40" s="25"/>
      <c r="MT40" s="25"/>
      <c r="MU40" s="25"/>
    </row>
    <row r="41" spans="1:359" s="7" customFormat="1" ht="15" customHeight="1" x14ac:dyDescent="0.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c r="IF41" s="25"/>
      <c r="IG41" s="25"/>
      <c r="IH41" s="25"/>
      <c r="II41" s="25"/>
      <c r="IJ41" s="25"/>
      <c r="IK41" s="25"/>
      <c r="IL41" s="25"/>
      <c r="IM41" s="25"/>
      <c r="IN41" s="25"/>
      <c r="IO41" s="25"/>
      <c r="IP41" s="25"/>
      <c r="IQ41" s="25"/>
      <c r="IR41" s="25"/>
      <c r="IS41" s="25"/>
      <c r="IT41" s="25"/>
      <c r="IU41" s="25"/>
      <c r="IV41" s="25"/>
      <c r="IW41" s="25"/>
      <c r="IX41" s="25"/>
      <c r="IY41" s="25"/>
      <c r="IZ41" s="25"/>
      <c r="JA41" s="25"/>
      <c r="JB41" s="25"/>
      <c r="JC41" s="25"/>
      <c r="JD41" s="25"/>
      <c r="JE41" s="25"/>
      <c r="JF41" s="25"/>
      <c r="JG41" s="25"/>
      <c r="JH41" s="25"/>
      <c r="JI41" s="25"/>
      <c r="JJ41" s="25"/>
      <c r="JK41" s="25"/>
      <c r="JL41" s="25"/>
      <c r="JM41" s="25"/>
      <c r="JN41" s="25"/>
      <c r="JO41" s="25"/>
      <c r="JP41" s="25"/>
      <c r="JQ41" s="25"/>
      <c r="JR41" s="25"/>
      <c r="JS41" s="25"/>
      <c r="JT41" s="25"/>
      <c r="JU41" s="25"/>
      <c r="JV41" s="25"/>
      <c r="JW41" s="25"/>
      <c r="JX41" s="25"/>
      <c r="JY41" s="25"/>
      <c r="JZ41" s="25"/>
      <c r="KA41" s="25"/>
      <c r="KB41" s="25"/>
      <c r="KC41" s="25"/>
      <c r="KD41" s="25"/>
      <c r="KE41" s="25"/>
      <c r="KF41" s="25"/>
      <c r="KG41" s="25"/>
      <c r="KH41" s="25"/>
      <c r="KI41" s="25"/>
      <c r="KJ41" s="25"/>
      <c r="KK41" s="25"/>
      <c r="KL41" s="25"/>
      <c r="KM41" s="25"/>
      <c r="KN41" s="25"/>
      <c r="KO41" s="25"/>
      <c r="KP41" s="25"/>
      <c r="KQ41" s="25"/>
      <c r="KR41" s="25"/>
      <c r="KS41" s="25"/>
      <c r="KT41" s="25"/>
      <c r="KU41" s="25"/>
      <c r="KV41" s="25"/>
      <c r="KW41" s="25"/>
      <c r="KX41" s="25"/>
      <c r="KY41" s="25"/>
      <c r="KZ41" s="25"/>
      <c r="LA41" s="25"/>
      <c r="LB41" s="25"/>
      <c r="LC41" s="25"/>
      <c r="LD41" s="25"/>
      <c r="LE41" s="25"/>
      <c r="LF41" s="25"/>
      <c r="LG41" s="25"/>
      <c r="LH41" s="25"/>
      <c r="LI41" s="25"/>
      <c r="LJ41" s="25"/>
      <c r="LK41" s="25"/>
      <c r="LL41" s="25"/>
      <c r="LM41" s="25"/>
      <c r="LN41" s="25"/>
      <c r="LO41" s="25"/>
      <c r="LP41" s="25"/>
      <c r="LQ41" s="25"/>
      <c r="LR41" s="25"/>
      <c r="LS41" s="25"/>
      <c r="LT41" s="25"/>
      <c r="LU41" s="25"/>
      <c r="LV41" s="25"/>
      <c r="LW41" s="25"/>
      <c r="LX41" s="25"/>
      <c r="LY41" s="25"/>
      <c r="LZ41" s="25"/>
      <c r="MA41" s="25"/>
      <c r="MB41" s="25"/>
      <c r="MC41" s="25"/>
      <c r="MD41" s="25"/>
      <c r="ME41" s="25"/>
      <c r="MF41" s="25"/>
      <c r="MG41" s="25"/>
      <c r="MH41" s="25"/>
      <c r="MI41" s="25"/>
      <c r="MJ41" s="25"/>
      <c r="MK41" s="25"/>
      <c r="ML41" s="25"/>
      <c r="MM41" s="25"/>
      <c r="MN41" s="25"/>
      <c r="MO41" s="25"/>
      <c r="MP41" s="25"/>
      <c r="MQ41" s="25"/>
      <c r="MR41" s="25"/>
      <c r="MS41" s="25"/>
      <c r="MT41" s="25"/>
      <c r="MU41" s="25"/>
    </row>
    <row r="42" spans="1:359" s="7" customFormat="1" ht="15" customHeight="1" x14ac:dyDescent="0.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c r="IU42" s="25"/>
      <c r="IV42" s="25"/>
      <c r="IW42" s="25"/>
      <c r="IX42" s="25"/>
      <c r="IY42" s="25"/>
      <c r="IZ42" s="25"/>
      <c r="JA42" s="25"/>
      <c r="JB42" s="25"/>
      <c r="JC42" s="25"/>
      <c r="JD42" s="25"/>
      <c r="JE42" s="25"/>
      <c r="JF42" s="25"/>
      <c r="JG42" s="25"/>
      <c r="JH42" s="25"/>
      <c r="JI42" s="25"/>
      <c r="JJ42" s="25"/>
      <c r="JK42" s="25"/>
      <c r="JL42" s="25"/>
      <c r="JM42" s="25"/>
      <c r="JN42" s="25"/>
      <c r="JO42" s="25"/>
      <c r="JP42" s="25"/>
      <c r="JQ42" s="25"/>
      <c r="JR42" s="25"/>
      <c r="JS42" s="25"/>
      <c r="JT42" s="25"/>
      <c r="JU42" s="25"/>
      <c r="JV42" s="25"/>
      <c r="JW42" s="25"/>
      <c r="JX42" s="25"/>
      <c r="JY42" s="25"/>
      <c r="JZ42" s="25"/>
      <c r="KA42" s="25"/>
      <c r="KB42" s="25"/>
      <c r="KC42" s="25"/>
      <c r="KD42" s="25"/>
      <c r="KE42" s="25"/>
      <c r="KF42" s="25"/>
      <c r="KG42" s="25"/>
      <c r="KH42" s="25"/>
      <c r="KI42" s="25"/>
      <c r="KJ42" s="25"/>
      <c r="KK42" s="25"/>
      <c r="KL42" s="25"/>
      <c r="KM42" s="25"/>
      <c r="KN42" s="25"/>
      <c r="KO42" s="25"/>
      <c r="KP42" s="25"/>
      <c r="KQ42" s="25"/>
      <c r="KR42" s="25"/>
      <c r="KS42" s="25"/>
      <c r="KT42" s="25"/>
      <c r="KU42" s="25"/>
      <c r="KV42" s="25"/>
      <c r="KW42" s="25"/>
      <c r="KX42" s="25"/>
      <c r="KY42" s="25"/>
      <c r="KZ42" s="25"/>
      <c r="LA42" s="25"/>
      <c r="LB42" s="25"/>
      <c r="LC42" s="25"/>
      <c r="LD42" s="25"/>
      <c r="LE42" s="25"/>
      <c r="LF42" s="25"/>
      <c r="LG42" s="25"/>
      <c r="LH42" s="25"/>
      <c r="LI42" s="25"/>
      <c r="LJ42" s="25"/>
      <c r="LK42" s="25"/>
      <c r="LL42" s="25"/>
      <c r="LM42" s="25"/>
      <c r="LN42" s="25"/>
      <c r="LO42" s="25"/>
      <c r="LP42" s="25"/>
      <c r="LQ42" s="25"/>
      <c r="LR42" s="25"/>
      <c r="LS42" s="25"/>
      <c r="LT42" s="25"/>
      <c r="LU42" s="25"/>
      <c r="LV42" s="25"/>
      <c r="LW42" s="25"/>
      <c r="LX42" s="25"/>
      <c r="LY42" s="25"/>
      <c r="LZ42" s="25"/>
      <c r="MA42" s="25"/>
      <c r="MB42" s="25"/>
      <c r="MC42" s="25"/>
      <c r="MD42" s="25"/>
      <c r="ME42" s="25"/>
      <c r="MF42" s="25"/>
      <c r="MG42" s="25"/>
      <c r="MH42" s="25"/>
      <c r="MI42" s="25"/>
      <c r="MJ42" s="25"/>
      <c r="MK42" s="25"/>
      <c r="ML42" s="25"/>
      <c r="MM42" s="25"/>
      <c r="MN42" s="25"/>
      <c r="MO42" s="25"/>
      <c r="MP42" s="25"/>
      <c r="MQ42" s="25"/>
      <c r="MR42" s="25"/>
      <c r="MS42" s="25"/>
      <c r="MT42" s="25"/>
      <c r="MU42" s="25"/>
    </row>
    <row r="43" spans="1:359" s="7" customFormat="1" ht="15" customHeight="1" x14ac:dyDescent="0.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c r="IU43" s="25"/>
      <c r="IV43" s="25"/>
      <c r="IW43" s="25"/>
      <c r="IX43" s="25"/>
      <c r="IY43" s="25"/>
      <c r="IZ43" s="25"/>
      <c r="JA43" s="25"/>
      <c r="JB43" s="25"/>
      <c r="JC43" s="25"/>
      <c r="JD43" s="25"/>
      <c r="JE43" s="25"/>
      <c r="JF43" s="25"/>
      <c r="JG43" s="25"/>
      <c r="JH43" s="25"/>
      <c r="JI43" s="25"/>
      <c r="JJ43" s="25"/>
      <c r="JK43" s="25"/>
      <c r="JL43" s="25"/>
      <c r="JM43" s="25"/>
      <c r="JN43" s="25"/>
      <c r="JO43" s="25"/>
      <c r="JP43" s="25"/>
      <c r="JQ43" s="25"/>
      <c r="JR43" s="25"/>
      <c r="JS43" s="25"/>
      <c r="JT43" s="25"/>
      <c r="JU43" s="25"/>
      <c r="JV43" s="25"/>
      <c r="JW43" s="25"/>
      <c r="JX43" s="25"/>
      <c r="JY43" s="25"/>
      <c r="JZ43" s="25"/>
      <c r="KA43" s="25"/>
      <c r="KB43" s="25"/>
      <c r="KC43" s="25"/>
      <c r="KD43" s="25"/>
      <c r="KE43" s="25"/>
      <c r="KF43" s="25"/>
      <c r="KG43" s="25"/>
      <c r="KH43" s="25"/>
      <c r="KI43" s="25"/>
      <c r="KJ43" s="25"/>
      <c r="KK43" s="25"/>
      <c r="KL43" s="25"/>
      <c r="KM43" s="25"/>
      <c r="KN43" s="25"/>
      <c r="KO43" s="25"/>
      <c r="KP43" s="25"/>
      <c r="KQ43" s="25"/>
      <c r="KR43" s="25"/>
      <c r="KS43" s="25"/>
      <c r="KT43" s="25"/>
      <c r="KU43" s="25"/>
      <c r="KV43" s="25"/>
      <c r="KW43" s="25"/>
      <c r="KX43" s="25"/>
      <c r="KY43" s="25"/>
      <c r="KZ43" s="25"/>
      <c r="LA43" s="25"/>
      <c r="LB43" s="25"/>
      <c r="LC43" s="25"/>
      <c r="LD43" s="25"/>
      <c r="LE43" s="25"/>
      <c r="LF43" s="25"/>
      <c r="LG43" s="25"/>
      <c r="LH43" s="25"/>
      <c r="LI43" s="25"/>
      <c r="LJ43" s="25"/>
      <c r="LK43" s="25"/>
      <c r="LL43" s="25"/>
      <c r="LM43" s="25"/>
      <c r="LN43" s="25"/>
      <c r="LO43" s="25"/>
      <c r="LP43" s="25"/>
      <c r="LQ43" s="25"/>
      <c r="LR43" s="25"/>
      <c r="LS43" s="25"/>
      <c r="LT43" s="25"/>
      <c r="LU43" s="25"/>
      <c r="LV43" s="25"/>
      <c r="LW43" s="25"/>
      <c r="LX43" s="25"/>
      <c r="LY43" s="25"/>
      <c r="LZ43" s="25"/>
      <c r="MA43" s="25"/>
      <c r="MB43" s="25"/>
      <c r="MC43" s="25"/>
      <c r="MD43" s="25"/>
      <c r="ME43" s="25"/>
      <c r="MF43" s="25"/>
      <c r="MG43" s="25"/>
      <c r="MH43" s="25"/>
      <c r="MI43" s="25"/>
      <c r="MJ43" s="25"/>
      <c r="MK43" s="25"/>
      <c r="ML43" s="25"/>
      <c r="MM43" s="25"/>
      <c r="MN43" s="25"/>
      <c r="MO43" s="25"/>
      <c r="MP43" s="25"/>
      <c r="MQ43" s="25"/>
      <c r="MR43" s="25"/>
      <c r="MS43" s="25"/>
      <c r="MT43" s="25"/>
      <c r="MU43" s="25"/>
    </row>
    <row r="44" spans="1:359" s="7" customFormat="1" ht="15" customHeight="1" x14ac:dyDescent="0.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c r="IW44" s="25"/>
      <c r="IX44" s="25"/>
      <c r="IY44" s="25"/>
      <c r="IZ44" s="25"/>
      <c r="JA44" s="25"/>
      <c r="JB44" s="25"/>
      <c r="JC44" s="25"/>
      <c r="JD44" s="25"/>
      <c r="JE44" s="25"/>
      <c r="JF44" s="25"/>
      <c r="JG44" s="25"/>
      <c r="JH44" s="25"/>
      <c r="JI44" s="25"/>
      <c r="JJ44" s="25"/>
      <c r="JK44" s="25"/>
      <c r="JL44" s="25"/>
      <c r="JM44" s="25"/>
      <c r="JN44" s="25"/>
      <c r="JO44" s="25"/>
      <c r="JP44" s="25"/>
      <c r="JQ44" s="25"/>
      <c r="JR44" s="25"/>
      <c r="JS44" s="25"/>
      <c r="JT44" s="25"/>
      <c r="JU44" s="25"/>
      <c r="JV44" s="25"/>
      <c r="JW44" s="25"/>
      <c r="JX44" s="25"/>
      <c r="JY44" s="25"/>
      <c r="JZ44" s="25"/>
      <c r="KA44" s="25"/>
      <c r="KB44" s="25"/>
      <c r="KC44" s="25"/>
      <c r="KD44" s="25"/>
      <c r="KE44" s="25"/>
      <c r="KF44" s="25"/>
      <c r="KG44" s="25"/>
      <c r="KH44" s="25"/>
      <c r="KI44" s="25"/>
      <c r="KJ44" s="25"/>
      <c r="KK44" s="25"/>
      <c r="KL44" s="25"/>
      <c r="KM44" s="25"/>
      <c r="KN44" s="25"/>
      <c r="KO44" s="25"/>
      <c r="KP44" s="25"/>
      <c r="KQ44" s="25"/>
      <c r="KR44" s="25"/>
      <c r="KS44" s="25"/>
      <c r="KT44" s="25"/>
      <c r="KU44" s="25"/>
      <c r="KV44" s="25"/>
      <c r="KW44" s="25"/>
      <c r="KX44" s="25"/>
      <c r="KY44" s="25"/>
      <c r="KZ44" s="25"/>
      <c r="LA44" s="25"/>
      <c r="LB44" s="25"/>
      <c r="LC44" s="25"/>
      <c r="LD44" s="25"/>
      <c r="LE44" s="25"/>
      <c r="LF44" s="25"/>
      <c r="LG44" s="25"/>
      <c r="LH44" s="25"/>
      <c r="LI44" s="25"/>
      <c r="LJ44" s="25"/>
      <c r="LK44" s="25"/>
      <c r="LL44" s="25"/>
      <c r="LM44" s="25"/>
      <c r="LN44" s="25"/>
      <c r="LO44" s="25"/>
      <c r="LP44" s="25"/>
      <c r="LQ44" s="25"/>
      <c r="LR44" s="25"/>
      <c r="LS44" s="25"/>
      <c r="LT44" s="25"/>
      <c r="LU44" s="25"/>
      <c r="LV44" s="25"/>
      <c r="LW44" s="25"/>
      <c r="LX44" s="25"/>
      <c r="LY44" s="25"/>
      <c r="LZ44" s="25"/>
      <c r="MA44" s="25"/>
      <c r="MB44" s="25"/>
      <c r="MC44" s="25"/>
      <c r="MD44" s="25"/>
      <c r="ME44" s="25"/>
      <c r="MF44" s="25"/>
      <c r="MG44" s="25"/>
      <c r="MH44" s="25"/>
      <c r="MI44" s="25"/>
      <c r="MJ44" s="25"/>
      <c r="MK44" s="25"/>
      <c r="ML44" s="25"/>
      <c r="MM44" s="25"/>
      <c r="MN44" s="25"/>
      <c r="MO44" s="25"/>
      <c r="MP44" s="25"/>
      <c r="MQ44" s="25"/>
      <c r="MR44" s="25"/>
      <c r="MS44" s="25"/>
      <c r="MT44" s="25"/>
      <c r="MU44" s="25"/>
    </row>
    <row r="45" spans="1:359" s="7" customFormat="1" ht="15" customHeight="1" x14ac:dyDescent="0.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c r="IU45" s="25"/>
      <c r="IV45" s="25"/>
      <c r="IW45" s="25"/>
      <c r="IX45" s="25"/>
      <c r="IY45" s="25"/>
      <c r="IZ45" s="25"/>
      <c r="JA45" s="25"/>
      <c r="JB45" s="25"/>
      <c r="JC45" s="25"/>
      <c r="JD45" s="25"/>
      <c r="JE45" s="25"/>
      <c r="JF45" s="25"/>
      <c r="JG45" s="25"/>
      <c r="JH45" s="25"/>
      <c r="JI45" s="25"/>
      <c r="JJ45" s="25"/>
      <c r="JK45" s="25"/>
      <c r="JL45" s="25"/>
      <c r="JM45" s="25"/>
      <c r="JN45" s="25"/>
      <c r="JO45" s="25"/>
      <c r="JP45" s="25"/>
      <c r="JQ45" s="25"/>
      <c r="JR45" s="25"/>
      <c r="JS45" s="25"/>
      <c r="JT45" s="25"/>
      <c r="JU45" s="25"/>
      <c r="JV45" s="25"/>
      <c r="JW45" s="25"/>
      <c r="JX45" s="25"/>
      <c r="JY45" s="25"/>
      <c r="JZ45" s="25"/>
      <c r="KA45" s="25"/>
      <c r="KB45" s="25"/>
      <c r="KC45" s="25"/>
      <c r="KD45" s="25"/>
      <c r="KE45" s="25"/>
      <c r="KF45" s="25"/>
      <c r="KG45" s="25"/>
      <c r="KH45" s="25"/>
      <c r="KI45" s="25"/>
      <c r="KJ45" s="25"/>
      <c r="KK45" s="25"/>
      <c r="KL45" s="25"/>
      <c r="KM45" s="25"/>
      <c r="KN45" s="25"/>
      <c r="KO45" s="25"/>
      <c r="KP45" s="25"/>
      <c r="KQ45" s="25"/>
      <c r="KR45" s="25"/>
      <c r="KS45" s="25"/>
      <c r="KT45" s="25"/>
      <c r="KU45" s="25"/>
      <c r="KV45" s="25"/>
      <c r="KW45" s="25"/>
      <c r="KX45" s="25"/>
      <c r="KY45" s="25"/>
      <c r="KZ45" s="25"/>
      <c r="LA45" s="25"/>
      <c r="LB45" s="25"/>
      <c r="LC45" s="25"/>
      <c r="LD45" s="25"/>
      <c r="LE45" s="25"/>
      <c r="LF45" s="25"/>
      <c r="LG45" s="25"/>
      <c r="LH45" s="25"/>
      <c r="LI45" s="25"/>
      <c r="LJ45" s="25"/>
      <c r="LK45" s="25"/>
      <c r="LL45" s="25"/>
      <c r="LM45" s="25"/>
      <c r="LN45" s="25"/>
      <c r="LO45" s="25"/>
      <c r="LP45" s="25"/>
      <c r="LQ45" s="25"/>
      <c r="LR45" s="25"/>
      <c r="LS45" s="25"/>
      <c r="LT45" s="25"/>
      <c r="LU45" s="25"/>
      <c r="LV45" s="25"/>
      <c r="LW45" s="25"/>
      <c r="LX45" s="25"/>
      <c r="LY45" s="25"/>
      <c r="LZ45" s="25"/>
      <c r="MA45" s="25"/>
      <c r="MB45" s="25"/>
      <c r="MC45" s="25"/>
      <c r="MD45" s="25"/>
      <c r="ME45" s="25"/>
      <c r="MF45" s="25"/>
      <c r="MG45" s="25"/>
      <c r="MH45" s="25"/>
      <c r="MI45" s="25"/>
      <c r="MJ45" s="25"/>
      <c r="MK45" s="25"/>
      <c r="ML45" s="25"/>
      <c r="MM45" s="25"/>
      <c r="MN45" s="25"/>
      <c r="MO45" s="25"/>
      <c r="MP45" s="25"/>
      <c r="MQ45" s="25"/>
      <c r="MR45" s="25"/>
      <c r="MS45" s="25"/>
      <c r="MT45" s="25"/>
      <c r="MU45" s="25"/>
    </row>
    <row r="46" spans="1:359" s="7" customFormat="1" ht="15" customHeight="1" x14ac:dyDescent="0.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c r="IW46" s="25"/>
      <c r="IX46" s="25"/>
      <c r="IY46" s="25"/>
      <c r="IZ46" s="25"/>
      <c r="JA46" s="25"/>
      <c r="JB46" s="25"/>
      <c r="JC46" s="25"/>
      <c r="JD46" s="25"/>
      <c r="JE46" s="25"/>
      <c r="JF46" s="25"/>
      <c r="JG46" s="25"/>
      <c r="JH46" s="25"/>
      <c r="JI46" s="25"/>
      <c r="JJ46" s="25"/>
      <c r="JK46" s="25"/>
      <c r="JL46" s="25"/>
      <c r="JM46" s="25"/>
      <c r="JN46" s="25"/>
      <c r="JO46" s="25"/>
      <c r="JP46" s="25"/>
      <c r="JQ46" s="25"/>
      <c r="JR46" s="25"/>
      <c r="JS46" s="25"/>
      <c r="JT46" s="25"/>
      <c r="JU46" s="25"/>
      <c r="JV46" s="25"/>
      <c r="JW46" s="25"/>
      <c r="JX46" s="25"/>
      <c r="JY46" s="25"/>
      <c r="JZ46" s="25"/>
      <c r="KA46" s="25"/>
      <c r="KB46" s="25"/>
      <c r="KC46" s="25"/>
      <c r="KD46" s="25"/>
      <c r="KE46" s="25"/>
      <c r="KF46" s="25"/>
      <c r="KG46" s="25"/>
      <c r="KH46" s="25"/>
      <c r="KI46" s="25"/>
      <c r="KJ46" s="25"/>
      <c r="KK46" s="25"/>
      <c r="KL46" s="25"/>
      <c r="KM46" s="25"/>
      <c r="KN46" s="25"/>
      <c r="KO46" s="25"/>
      <c r="KP46" s="25"/>
      <c r="KQ46" s="25"/>
      <c r="KR46" s="25"/>
      <c r="KS46" s="25"/>
      <c r="KT46" s="25"/>
      <c r="KU46" s="25"/>
      <c r="KV46" s="25"/>
      <c r="KW46" s="25"/>
      <c r="KX46" s="25"/>
      <c r="KY46" s="25"/>
      <c r="KZ46" s="25"/>
      <c r="LA46" s="25"/>
      <c r="LB46" s="25"/>
      <c r="LC46" s="25"/>
      <c r="LD46" s="25"/>
      <c r="LE46" s="25"/>
      <c r="LF46" s="25"/>
      <c r="LG46" s="25"/>
      <c r="LH46" s="25"/>
      <c r="LI46" s="25"/>
      <c r="LJ46" s="25"/>
      <c r="LK46" s="25"/>
      <c r="LL46" s="25"/>
      <c r="LM46" s="25"/>
      <c r="LN46" s="25"/>
      <c r="LO46" s="25"/>
      <c r="LP46" s="25"/>
      <c r="LQ46" s="25"/>
      <c r="LR46" s="25"/>
      <c r="LS46" s="25"/>
      <c r="LT46" s="25"/>
      <c r="LU46" s="25"/>
      <c r="LV46" s="25"/>
      <c r="LW46" s="25"/>
      <c r="LX46" s="25"/>
      <c r="LY46" s="25"/>
      <c r="LZ46" s="25"/>
      <c r="MA46" s="25"/>
      <c r="MB46" s="25"/>
      <c r="MC46" s="25"/>
      <c r="MD46" s="25"/>
      <c r="ME46" s="25"/>
      <c r="MF46" s="25"/>
      <c r="MG46" s="25"/>
      <c r="MH46" s="25"/>
      <c r="MI46" s="25"/>
      <c r="MJ46" s="25"/>
      <c r="MK46" s="25"/>
      <c r="ML46" s="25"/>
      <c r="MM46" s="25"/>
      <c r="MN46" s="25"/>
      <c r="MO46" s="25"/>
      <c r="MP46" s="25"/>
      <c r="MQ46" s="25"/>
      <c r="MR46" s="25"/>
      <c r="MS46" s="25"/>
      <c r="MT46" s="25"/>
      <c r="MU46" s="25"/>
    </row>
    <row r="47" spans="1:359" s="7" customFormat="1" ht="15" customHeight="1" x14ac:dyDescent="0.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c r="IW47" s="25"/>
      <c r="IX47" s="25"/>
      <c r="IY47" s="25"/>
      <c r="IZ47" s="25"/>
      <c r="JA47" s="25"/>
      <c r="JB47" s="25"/>
      <c r="JC47" s="25"/>
      <c r="JD47" s="25"/>
      <c r="JE47" s="25"/>
      <c r="JF47" s="25"/>
      <c r="JG47" s="25"/>
      <c r="JH47" s="25"/>
      <c r="JI47" s="25"/>
      <c r="JJ47" s="25"/>
      <c r="JK47" s="25"/>
      <c r="JL47" s="25"/>
      <c r="JM47" s="25"/>
      <c r="JN47" s="25"/>
      <c r="JO47" s="25"/>
      <c r="JP47" s="25"/>
      <c r="JQ47" s="25"/>
      <c r="JR47" s="25"/>
      <c r="JS47" s="25"/>
      <c r="JT47" s="25"/>
      <c r="JU47" s="25"/>
      <c r="JV47" s="25"/>
      <c r="JW47" s="25"/>
      <c r="JX47" s="25"/>
      <c r="JY47" s="25"/>
      <c r="JZ47" s="25"/>
      <c r="KA47" s="25"/>
      <c r="KB47" s="25"/>
      <c r="KC47" s="25"/>
      <c r="KD47" s="25"/>
      <c r="KE47" s="25"/>
      <c r="KF47" s="25"/>
      <c r="KG47" s="25"/>
      <c r="KH47" s="25"/>
      <c r="KI47" s="25"/>
      <c r="KJ47" s="25"/>
      <c r="KK47" s="25"/>
      <c r="KL47" s="25"/>
      <c r="KM47" s="25"/>
      <c r="KN47" s="25"/>
      <c r="KO47" s="25"/>
      <c r="KP47" s="25"/>
      <c r="KQ47" s="25"/>
      <c r="KR47" s="25"/>
      <c r="KS47" s="25"/>
      <c r="KT47" s="25"/>
      <c r="KU47" s="25"/>
      <c r="KV47" s="25"/>
      <c r="KW47" s="25"/>
      <c r="KX47" s="25"/>
      <c r="KY47" s="25"/>
      <c r="KZ47" s="25"/>
      <c r="LA47" s="25"/>
      <c r="LB47" s="25"/>
      <c r="LC47" s="25"/>
      <c r="LD47" s="25"/>
      <c r="LE47" s="25"/>
      <c r="LF47" s="25"/>
      <c r="LG47" s="25"/>
      <c r="LH47" s="25"/>
      <c r="LI47" s="25"/>
      <c r="LJ47" s="25"/>
      <c r="LK47" s="25"/>
      <c r="LL47" s="25"/>
      <c r="LM47" s="25"/>
      <c r="LN47" s="25"/>
      <c r="LO47" s="25"/>
      <c r="LP47" s="25"/>
      <c r="LQ47" s="25"/>
      <c r="LR47" s="25"/>
      <c r="LS47" s="25"/>
      <c r="LT47" s="25"/>
      <c r="LU47" s="25"/>
      <c r="LV47" s="25"/>
      <c r="LW47" s="25"/>
      <c r="LX47" s="25"/>
      <c r="LY47" s="25"/>
      <c r="LZ47" s="25"/>
      <c r="MA47" s="25"/>
      <c r="MB47" s="25"/>
      <c r="MC47" s="25"/>
      <c r="MD47" s="25"/>
      <c r="ME47" s="25"/>
      <c r="MF47" s="25"/>
      <c r="MG47" s="25"/>
      <c r="MH47" s="25"/>
      <c r="MI47" s="25"/>
      <c r="MJ47" s="25"/>
      <c r="MK47" s="25"/>
      <c r="ML47" s="25"/>
      <c r="MM47" s="25"/>
      <c r="MN47" s="25"/>
      <c r="MO47" s="25"/>
      <c r="MP47" s="25"/>
      <c r="MQ47" s="25"/>
      <c r="MR47" s="25"/>
      <c r="MS47" s="25"/>
      <c r="MT47" s="25"/>
      <c r="MU47" s="25"/>
    </row>
    <row r="48" spans="1:359" s="7" customFormat="1" ht="15" customHeight="1" x14ac:dyDescent="0.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c r="MQ48" s="25"/>
      <c r="MR48" s="25"/>
      <c r="MS48" s="25"/>
      <c r="MT48" s="25"/>
      <c r="MU48" s="25"/>
    </row>
    <row r="49" spans="11:359" s="7" customFormat="1" ht="15" customHeight="1" x14ac:dyDescent="0.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c r="MQ49" s="25"/>
      <c r="MR49" s="25"/>
      <c r="MS49" s="25"/>
      <c r="MT49" s="25"/>
      <c r="MU49" s="25"/>
    </row>
    <row r="50" spans="11:359" s="7" customFormat="1" ht="15" customHeight="1" x14ac:dyDescent="0.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c r="IX50" s="25"/>
      <c r="IY50" s="25"/>
      <c r="IZ50" s="25"/>
      <c r="JA50" s="25"/>
      <c r="JB50" s="25"/>
      <c r="JC50" s="25"/>
      <c r="JD50" s="25"/>
      <c r="JE50" s="25"/>
      <c r="JF50" s="25"/>
      <c r="JG50" s="25"/>
      <c r="JH50" s="25"/>
      <c r="JI50" s="25"/>
      <c r="JJ50" s="25"/>
      <c r="JK50" s="25"/>
      <c r="JL50" s="25"/>
      <c r="JM50" s="25"/>
      <c r="JN50" s="25"/>
      <c r="JO50" s="25"/>
      <c r="JP50" s="25"/>
      <c r="JQ50" s="25"/>
      <c r="JR50" s="25"/>
      <c r="JS50" s="25"/>
      <c r="JT50" s="25"/>
      <c r="JU50" s="25"/>
      <c r="JV50" s="25"/>
      <c r="JW50" s="25"/>
      <c r="JX50" s="25"/>
      <c r="JY50" s="25"/>
      <c r="JZ50" s="25"/>
      <c r="KA50" s="25"/>
      <c r="KB50" s="25"/>
      <c r="KC50" s="25"/>
      <c r="KD50" s="25"/>
      <c r="KE50" s="25"/>
      <c r="KF50" s="25"/>
      <c r="KG50" s="25"/>
      <c r="KH50" s="25"/>
      <c r="KI50" s="25"/>
      <c r="KJ50" s="25"/>
      <c r="KK50" s="25"/>
      <c r="KL50" s="25"/>
      <c r="KM50" s="25"/>
      <c r="KN50" s="25"/>
      <c r="KO50" s="25"/>
      <c r="KP50" s="25"/>
      <c r="KQ50" s="25"/>
      <c r="KR50" s="25"/>
      <c r="KS50" s="25"/>
      <c r="KT50" s="25"/>
      <c r="KU50" s="25"/>
      <c r="KV50" s="25"/>
      <c r="KW50" s="25"/>
      <c r="KX50" s="25"/>
      <c r="KY50" s="25"/>
      <c r="KZ50" s="25"/>
      <c r="LA50" s="25"/>
      <c r="LB50" s="25"/>
      <c r="LC50" s="25"/>
      <c r="LD50" s="25"/>
      <c r="LE50" s="25"/>
      <c r="LF50" s="25"/>
      <c r="LG50" s="25"/>
      <c r="LH50" s="25"/>
      <c r="LI50" s="25"/>
      <c r="LJ50" s="25"/>
      <c r="LK50" s="25"/>
      <c r="LL50" s="25"/>
      <c r="LM50" s="25"/>
      <c r="LN50" s="25"/>
      <c r="LO50" s="25"/>
      <c r="LP50" s="25"/>
      <c r="LQ50" s="25"/>
      <c r="LR50" s="25"/>
      <c r="LS50" s="25"/>
      <c r="LT50" s="25"/>
      <c r="LU50" s="25"/>
      <c r="LV50" s="25"/>
      <c r="LW50" s="25"/>
      <c r="LX50" s="25"/>
      <c r="LY50" s="25"/>
      <c r="LZ50" s="25"/>
      <c r="MA50" s="25"/>
      <c r="MB50" s="25"/>
      <c r="MC50" s="25"/>
      <c r="MD50" s="25"/>
      <c r="ME50" s="25"/>
      <c r="MF50" s="25"/>
      <c r="MG50" s="25"/>
      <c r="MH50" s="25"/>
      <c r="MI50" s="25"/>
      <c r="MJ50" s="25"/>
      <c r="MK50" s="25"/>
      <c r="ML50" s="25"/>
      <c r="MM50" s="25"/>
      <c r="MN50" s="25"/>
      <c r="MO50" s="25"/>
      <c r="MP50" s="25"/>
      <c r="MQ50" s="25"/>
      <c r="MR50" s="25"/>
      <c r="MS50" s="25"/>
      <c r="MT50" s="25"/>
      <c r="MU50" s="25"/>
    </row>
    <row r="51" spans="11:359" s="21" customFormat="1" ht="15" customHeight="1" x14ac:dyDescent="0.2">
      <c r="K51" s="25"/>
      <c r="L51" s="25"/>
      <c r="M51" s="25"/>
      <c r="N51" s="25"/>
      <c r="O51" s="25"/>
      <c r="P51" s="25"/>
      <c r="Q51" s="25"/>
      <c r="R51" s="25"/>
      <c r="S51" s="26"/>
    </row>
    <row r="52" spans="11:359" s="21" customFormat="1" ht="15" customHeight="1" x14ac:dyDescent="0.2">
      <c r="K52" s="25"/>
      <c r="L52" s="25"/>
      <c r="M52" s="25"/>
      <c r="N52" s="25"/>
      <c r="O52" s="25"/>
      <c r="P52" s="25"/>
      <c r="Q52" s="25"/>
      <c r="R52" s="25"/>
      <c r="S52" s="26"/>
    </row>
    <row r="53" spans="11:359" s="21" customFormat="1" ht="15" customHeight="1" x14ac:dyDescent="0.2">
      <c r="K53" s="25"/>
      <c r="L53" s="25"/>
      <c r="M53" s="25"/>
      <c r="N53" s="25"/>
      <c r="O53" s="25"/>
      <c r="P53" s="25"/>
      <c r="Q53" s="25"/>
      <c r="R53" s="25"/>
      <c r="S53" s="26"/>
    </row>
    <row r="54" spans="11:359" s="21" customFormat="1" ht="15" customHeight="1" x14ac:dyDescent="0.2">
      <c r="K54" s="25"/>
      <c r="L54" s="25"/>
      <c r="M54" s="25"/>
      <c r="N54" s="25"/>
      <c r="O54" s="25"/>
      <c r="P54" s="25"/>
      <c r="Q54" s="25"/>
      <c r="R54" s="25"/>
      <c r="S54" s="26"/>
    </row>
    <row r="55" spans="11:359" s="21" customFormat="1" ht="15" customHeight="1" x14ac:dyDescent="0.2">
      <c r="K55" s="25"/>
      <c r="L55" s="25"/>
      <c r="M55" s="25"/>
      <c r="N55" s="25"/>
      <c r="O55" s="25"/>
      <c r="P55" s="25"/>
      <c r="Q55" s="25"/>
      <c r="R55" s="25"/>
      <c r="S55" s="26"/>
    </row>
    <row r="56" spans="11:359" s="21" customFormat="1" ht="15" customHeight="1" x14ac:dyDescent="0.2">
      <c r="K56" s="25"/>
      <c r="L56" s="25"/>
      <c r="M56" s="25"/>
      <c r="N56" s="25"/>
      <c r="O56" s="25"/>
      <c r="P56" s="25"/>
      <c r="Q56" s="25"/>
      <c r="R56" s="25"/>
      <c r="S56" s="26"/>
    </row>
    <row r="57" spans="11:359" s="21" customFormat="1" ht="15" customHeight="1" x14ac:dyDescent="0.2">
      <c r="K57" s="25"/>
      <c r="L57" s="25"/>
      <c r="M57" s="25"/>
      <c r="N57" s="25"/>
      <c r="O57" s="25"/>
      <c r="P57" s="25"/>
      <c r="Q57" s="25"/>
      <c r="R57" s="25"/>
      <c r="S57" s="26"/>
    </row>
    <row r="58" spans="11:359" s="21" customFormat="1" ht="15" customHeight="1" x14ac:dyDescent="0.2">
      <c r="K58" s="25"/>
      <c r="L58" s="25"/>
      <c r="M58" s="25"/>
      <c r="N58" s="25"/>
      <c r="O58" s="25"/>
      <c r="P58" s="25"/>
      <c r="Q58" s="25"/>
      <c r="R58" s="25"/>
      <c r="S58" s="26"/>
    </row>
    <row r="59" spans="11:359" s="21" customFormat="1" ht="15" customHeight="1" x14ac:dyDescent="0.2">
      <c r="K59" s="25"/>
      <c r="L59" s="25"/>
      <c r="M59" s="25"/>
      <c r="N59" s="25"/>
      <c r="O59" s="25"/>
      <c r="P59" s="25"/>
      <c r="Q59" s="25"/>
      <c r="R59" s="25"/>
      <c r="S59" s="26"/>
    </row>
    <row r="60" spans="11:359" s="21" customFormat="1" ht="15" customHeight="1" x14ac:dyDescent="0.2">
      <c r="K60" s="25"/>
      <c r="L60" s="25"/>
      <c r="M60" s="25"/>
      <c r="N60" s="25"/>
      <c r="O60" s="25"/>
      <c r="P60" s="25"/>
      <c r="Q60" s="25"/>
      <c r="R60" s="25"/>
      <c r="S60" s="26"/>
    </row>
    <row r="61" spans="11:359" s="21" customFormat="1" ht="15" customHeight="1" x14ac:dyDescent="0.2">
      <c r="K61" s="25"/>
      <c r="L61" s="25"/>
      <c r="M61" s="25"/>
      <c r="N61" s="25"/>
      <c r="O61" s="25"/>
      <c r="P61" s="25"/>
      <c r="Q61" s="25"/>
      <c r="R61" s="25"/>
      <c r="S61" s="26"/>
    </row>
    <row r="62" spans="11:359" s="21" customFormat="1" ht="15" customHeight="1" x14ac:dyDescent="0.2">
      <c r="K62" s="25"/>
      <c r="L62" s="25"/>
      <c r="M62" s="25"/>
      <c r="N62" s="25"/>
      <c r="O62" s="25"/>
      <c r="P62" s="25"/>
      <c r="Q62" s="25"/>
      <c r="R62" s="25"/>
      <c r="S62" s="26"/>
    </row>
    <row r="63" spans="11:359" s="21" customFormat="1" ht="15" customHeight="1" x14ac:dyDescent="0.2">
      <c r="K63" s="25"/>
      <c r="L63" s="25"/>
      <c r="M63" s="25"/>
      <c r="N63" s="25"/>
      <c r="O63" s="25"/>
      <c r="P63" s="25"/>
      <c r="Q63" s="25"/>
      <c r="R63" s="25"/>
      <c r="S63" s="26"/>
    </row>
    <row r="64" spans="11:359" s="21" customFormat="1" ht="15" customHeight="1" x14ac:dyDescent="0.2">
      <c r="K64" s="25"/>
      <c r="L64" s="25"/>
      <c r="M64" s="25"/>
      <c r="N64" s="25"/>
      <c r="O64" s="25"/>
      <c r="P64" s="25"/>
      <c r="Q64" s="25"/>
      <c r="R64" s="25"/>
      <c r="S64" s="26"/>
    </row>
    <row r="65" spans="11:19" s="21" customFormat="1" ht="15" customHeight="1" x14ac:dyDescent="0.2">
      <c r="K65" s="25"/>
      <c r="L65" s="25"/>
      <c r="M65" s="25"/>
      <c r="N65" s="25"/>
      <c r="O65" s="25"/>
      <c r="P65" s="25"/>
      <c r="Q65" s="25"/>
      <c r="R65" s="25"/>
      <c r="S65" s="26"/>
    </row>
    <row r="66" spans="11:19" s="21" customFormat="1" ht="15" customHeight="1" x14ac:dyDescent="0.2">
      <c r="K66" s="25"/>
      <c r="L66" s="25"/>
      <c r="M66" s="25"/>
      <c r="N66" s="25"/>
      <c r="O66" s="25"/>
      <c r="P66" s="25"/>
      <c r="Q66" s="25"/>
      <c r="R66" s="25"/>
      <c r="S66" s="26"/>
    </row>
    <row r="67" spans="11:19" s="21" customFormat="1" ht="15" customHeight="1" x14ac:dyDescent="0.2">
      <c r="K67" s="25"/>
      <c r="L67" s="25"/>
      <c r="M67" s="25"/>
      <c r="N67" s="25"/>
      <c r="O67" s="25"/>
      <c r="P67" s="25"/>
      <c r="Q67" s="25"/>
      <c r="R67" s="25"/>
      <c r="S67" s="26"/>
    </row>
    <row r="68" spans="11:19" s="21" customFormat="1" ht="15" customHeight="1" x14ac:dyDescent="0.2">
      <c r="K68" s="25"/>
      <c r="L68" s="25"/>
      <c r="M68" s="25"/>
      <c r="N68" s="25"/>
      <c r="O68" s="25"/>
      <c r="P68" s="25"/>
      <c r="Q68" s="25"/>
      <c r="R68" s="25"/>
      <c r="S68" s="26"/>
    </row>
    <row r="69" spans="11:19" s="21" customFormat="1" ht="15" customHeight="1" x14ac:dyDescent="0.2">
      <c r="K69" s="25"/>
      <c r="L69" s="25"/>
      <c r="M69" s="25"/>
      <c r="N69" s="25"/>
      <c r="O69" s="25"/>
      <c r="P69" s="25"/>
      <c r="Q69" s="25"/>
      <c r="R69" s="25"/>
      <c r="S69" s="26"/>
    </row>
    <row r="70" spans="11:19" s="21" customFormat="1" ht="15" customHeight="1" x14ac:dyDescent="0.2">
      <c r="K70" s="25"/>
      <c r="L70" s="25"/>
      <c r="M70" s="25"/>
      <c r="N70" s="25"/>
      <c r="O70" s="25"/>
      <c r="P70" s="25"/>
      <c r="Q70" s="25"/>
      <c r="R70" s="25"/>
      <c r="S70" s="26"/>
    </row>
    <row r="71" spans="11:19" s="21" customFormat="1" ht="15" customHeight="1" x14ac:dyDescent="0.2">
      <c r="K71" s="25"/>
      <c r="L71" s="25"/>
      <c r="M71" s="25"/>
      <c r="N71" s="25"/>
      <c r="O71" s="25"/>
      <c r="P71" s="25"/>
      <c r="Q71" s="25"/>
      <c r="R71" s="25"/>
      <c r="S71" s="26"/>
    </row>
    <row r="72" spans="11:19" s="21" customFormat="1" ht="15" customHeight="1" x14ac:dyDescent="0.2">
      <c r="K72" s="25"/>
      <c r="L72" s="25"/>
      <c r="M72" s="25"/>
      <c r="N72" s="25"/>
      <c r="O72" s="25"/>
      <c r="P72" s="25"/>
      <c r="Q72" s="25"/>
      <c r="R72" s="25"/>
      <c r="S72" s="26"/>
    </row>
    <row r="73" spans="11:19" s="21" customFormat="1" ht="15" customHeight="1" x14ac:dyDescent="0.2">
      <c r="K73" s="25"/>
      <c r="L73" s="25"/>
      <c r="M73" s="25"/>
      <c r="N73" s="25"/>
      <c r="O73" s="25"/>
      <c r="P73" s="25"/>
      <c r="Q73" s="25"/>
      <c r="R73" s="25"/>
      <c r="S73" s="26"/>
    </row>
    <row r="74" spans="11:19" s="21" customFormat="1" ht="15" customHeight="1" x14ac:dyDescent="0.2">
      <c r="K74" s="25"/>
      <c r="L74" s="25"/>
      <c r="M74" s="25"/>
      <c r="N74" s="25"/>
      <c r="O74" s="25"/>
      <c r="P74" s="25"/>
      <c r="Q74" s="25"/>
      <c r="R74" s="25"/>
      <c r="S74" s="26"/>
    </row>
    <row r="75" spans="11:19" s="21" customFormat="1" ht="15" customHeight="1" x14ac:dyDescent="0.2">
      <c r="K75" s="25"/>
      <c r="L75" s="25"/>
      <c r="M75" s="25"/>
      <c r="N75" s="25"/>
      <c r="O75" s="25"/>
      <c r="P75" s="25"/>
      <c r="Q75" s="25"/>
      <c r="R75" s="25"/>
      <c r="S75" s="26"/>
    </row>
    <row r="76" spans="11:19" s="21" customFormat="1" ht="15" customHeight="1" x14ac:dyDescent="0.2">
      <c r="K76" s="25"/>
      <c r="L76" s="25"/>
      <c r="M76" s="25"/>
      <c r="N76" s="25"/>
      <c r="O76" s="25"/>
      <c r="P76" s="25"/>
      <c r="Q76" s="25"/>
      <c r="R76" s="25"/>
      <c r="S76" s="26"/>
    </row>
    <row r="77" spans="11:19" s="21" customFormat="1" ht="15" customHeight="1" x14ac:dyDescent="0.2">
      <c r="K77" s="25"/>
      <c r="L77" s="25"/>
      <c r="M77" s="25"/>
      <c r="N77" s="25"/>
      <c r="O77" s="25"/>
      <c r="P77" s="25"/>
      <c r="Q77" s="25"/>
      <c r="R77" s="25"/>
      <c r="S77" s="26"/>
    </row>
    <row r="78" spans="11:19" s="21" customFormat="1" ht="15" customHeight="1" x14ac:dyDescent="0.2">
      <c r="K78" s="25"/>
      <c r="L78" s="25"/>
      <c r="M78" s="25"/>
      <c r="N78" s="25"/>
      <c r="O78" s="25"/>
      <c r="P78" s="25"/>
      <c r="Q78" s="25"/>
      <c r="R78" s="25"/>
      <c r="S78" s="26"/>
    </row>
    <row r="79" spans="11:19" s="21" customFormat="1" ht="15" customHeight="1" x14ac:dyDescent="0.2">
      <c r="K79" s="25"/>
      <c r="L79" s="25"/>
      <c r="M79" s="25"/>
      <c r="N79" s="25"/>
      <c r="O79" s="25"/>
      <c r="P79" s="25"/>
      <c r="Q79" s="25"/>
      <c r="R79" s="25"/>
      <c r="S79" s="26"/>
    </row>
    <row r="80" spans="11:19" s="21" customFormat="1" ht="15" customHeight="1" x14ac:dyDescent="0.2">
      <c r="K80" s="25"/>
      <c r="L80" s="25"/>
      <c r="M80" s="25"/>
      <c r="N80" s="25"/>
      <c r="O80" s="25"/>
      <c r="P80" s="25"/>
      <c r="Q80" s="25"/>
      <c r="R80" s="25"/>
      <c r="S80" s="26"/>
    </row>
    <row r="81" spans="11:19" s="21" customFormat="1" ht="15" customHeight="1" x14ac:dyDescent="0.2">
      <c r="K81" s="25"/>
      <c r="L81" s="25"/>
      <c r="M81" s="25"/>
      <c r="N81" s="25"/>
      <c r="O81" s="25"/>
      <c r="P81" s="25"/>
      <c r="Q81" s="25"/>
      <c r="R81" s="25"/>
      <c r="S81" s="26"/>
    </row>
    <row r="82" spans="11:19" s="21" customFormat="1" ht="15" customHeight="1" x14ac:dyDescent="0.2">
      <c r="K82" s="25"/>
      <c r="L82" s="25"/>
      <c r="M82" s="25"/>
      <c r="N82" s="25"/>
      <c r="O82" s="25"/>
      <c r="P82" s="25"/>
      <c r="Q82" s="25"/>
      <c r="R82" s="25"/>
      <c r="S82" s="26"/>
    </row>
    <row r="83" spans="11:19" s="21" customFormat="1" ht="15" customHeight="1" x14ac:dyDescent="0.2">
      <c r="K83" s="25"/>
      <c r="L83" s="25"/>
      <c r="M83" s="25"/>
      <c r="N83" s="25"/>
      <c r="O83" s="25"/>
      <c r="P83" s="25"/>
      <c r="Q83" s="25"/>
      <c r="R83" s="25"/>
      <c r="S83" s="26"/>
    </row>
    <row r="84" spans="11:19" s="21" customFormat="1" ht="15" customHeight="1" x14ac:dyDescent="0.2">
      <c r="K84" s="25"/>
      <c r="L84" s="25"/>
      <c r="M84" s="25"/>
      <c r="N84" s="25"/>
      <c r="O84" s="25"/>
      <c r="P84" s="25"/>
      <c r="Q84" s="25"/>
      <c r="R84" s="25"/>
      <c r="S84" s="26"/>
    </row>
    <row r="85" spans="11:19" s="21" customFormat="1" ht="15" customHeight="1" x14ac:dyDescent="0.2">
      <c r="K85" s="25"/>
      <c r="L85" s="25"/>
      <c r="M85" s="25"/>
      <c r="N85" s="25"/>
      <c r="O85" s="25"/>
      <c r="P85" s="25"/>
      <c r="Q85" s="25"/>
      <c r="R85" s="25"/>
      <c r="S85" s="26"/>
    </row>
    <row r="86" spans="11:19" s="21" customFormat="1" ht="15" customHeight="1" x14ac:dyDescent="0.2">
      <c r="K86" s="25"/>
      <c r="L86" s="25"/>
      <c r="M86" s="25"/>
      <c r="N86" s="25"/>
      <c r="O86" s="25"/>
      <c r="P86" s="25"/>
      <c r="Q86" s="25"/>
      <c r="R86" s="25"/>
      <c r="S86" s="26"/>
    </row>
    <row r="87" spans="11:19" s="21" customFormat="1" ht="15" customHeight="1" x14ac:dyDescent="0.2">
      <c r="K87" s="25"/>
      <c r="L87" s="25"/>
      <c r="M87" s="25"/>
      <c r="N87" s="25"/>
      <c r="O87" s="25"/>
      <c r="P87" s="25"/>
      <c r="Q87" s="25"/>
      <c r="R87" s="25"/>
      <c r="S87" s="26"/>
    </row>
    <row r="88" spans="11:19" s="21" customFormat="1" ht="15" customHeight="1" x14ac:dyDescent="0.2">
      <c r="K88" s="25"/>
      <c r="L88" s="25"/>
      <c r="M88" s="25"/>
      <c r="N88" s="25"/>
      <c r="O88" s="25"/>
      <c r="P88" s="25"/>
      <c r="Q88" s="25"/>
      <c r="R88" s="25"/>
      <c r="S88" s="26"/>
    </row>
    <row r="89" spans="11:19" s="21" customFormat="1" ht="15" customHeight="1" x14ac:dyDescent="0.2">
      <c r="K89" s="25"/>
      <c r="L89" s="25"/>
      <c r="M89" s="25"/>
      <c r="N89" s="25"/>
      <c r="O89" s="25"/>
      <c r="P89" s="25"/>
      <c r="Q89" s="25"/>
      <c r="R89" s="25"/>
      <c r="S89" s="26"/>
    </row>
    <row r="90" spans="11:19" s="21" customFormat="1" ht="15" customHeight="1" x14ac:dyDescent="0.2">
      <c r="K90" s="25"/>
      <c r="L90" s="25"/>
      <c r="M90" s="25"/>
      <c r="N90" s="25"/>
      <c r="O90" s="25"/>
      <c r="P90" s="25"/>
      <c r="Q90" s="25"/>
      <c r="R90" s="25"/>
      <c r="S90" s="26"/>
    </row>
    <row r="91" spans="11:19" s="21" customFormat="1" ht="15" customHeight="1" x14ac:dyDescent="0.2">
      <c r="K91" s="25"/>
      <c r="L91" s="25"/>
      <c r="M91" s="25"/>
      <c r="N91" s="25"/>
      <c r="O91" s="25"/>
      <c r="P91" s="25"/>
      <c r="Q91" s="25"/>
      <c r="R91" s="25"/>
      <c r="S91" s="26"/>
    </row>
    <row r="92" spans="11:19" s="21" customFormat="1" ht="15" customHeight="1" x14ac:dyDescent="0.2">
      <c r="K92" s="25"/>
      <c r="L92" s="25"/>
      <c r="M92" s="25"/>
      <c r="N92" s="25"/>
      <c r="O92" s="25"/>
      <c r="P92" s="25"/>
      <c r="Q92" s="25"/>
      <c r="R92" s="25"/>
      <c r="S92" s="26"/>
    </row>
    <row r="93" spans="11:19" s="21" customFormat="1" ht="15" customHeight="1" x14ac:dyDescent="0.2">
      <c r="K93" s="25"/>
      <c r="L93" s="25"/>
      <c r="M93" s="25"/>
      <c r="N93" s="25"/>
      <c r="O93" s="25"/>
      <c r="P93" s="25"/>
      <c r="Q93" s="25"/>
      <c r="R93" s="25"/>
      <c r="S93" s="26"/>
    </row>
    <row r="94" spans="11:19" s="21" customFormat="1" ht="15" customHeight="1" x14ac:dyDescent="0.2">
      <c r="K94" s="25"/>
      <c r="L94" s="25"/>
      <c r="M94" s="25"/>
      <c r="N94" s="25"/>
      <c r="O94" s="25"/>
      <c r="P94" s="25"/>
      <c r="Q94" s="25"/>
      <c r="R94" s="25"/>
      <c r="S94" s="26"/>
    </row>
    <row r="95" spans="11:19" s="21" customFormat="1" ht="15" customHeight="1" x14ac:dyDescent="0.2">
      <c r="K95" s="25"/>
      <c r="L95" s="25"/>
      <c r="M95" s="25"/>
      <c r="N95" s="25"/>
      <c r="O95" s="25"/>
      <c r="P95" s="25"/>
      <c r="Q95" s="25"/>
      <c r="R95" s="25"/>
      <c r="S95" s="26"/>
    </row>
    <row r="96" spans="11:19" s="21" customFormat="1" ht="15" customHeight="1" x14ac:dyDescent="0.2">
      <c r="K96" s="25"/>
      <c r="L96" s="25"/>
      <c r="M96" s="25"/>
      <c r="N96" s="25"/>
      <c r="O96" s="25"/>
      <c r="P96" s="25"/>
      <c r="Q96" s="25"/>
      <c r="R96" s="25"/>
      <c r="S96" s="26"/>
    </row>
    <row r="97" spans="11:19" s="21" customFormat="1" ht="15" customHeight="1" x14ac:dyDescent="0.2">
      <c r="K97" s="25"/>
      <c r="L97" s="25"/>
      <c r="M97" s="25"/>
      <c r="N97" s="25"/>
      <c r="O97" s="25"/>
      <c r="P97" s="25"/>
      <c r="Q97" s="25"/>
      <c r="R97" s="25"/>
      <c r="S97" s="26"/>
    </row>
    <row r="98" spans="11:19" s="21" customFormat="1" ht="15" customHeight="1" x14ac:dyDescent="0.2">
      <c r="K98" s="25"/>
      <c r="L98" s="25"/>
      <c r="M98" s="25"/>
      <c r="N98" s="25"/>
      <c r="O98" s="25"/>
      <c r="P98" s="25"/>
      <c r="Q98" s="25"/>
      <c r="R98" s="25"/>
      <c r="S98" s="26"/>
    </row>
    <row r="99" spans="11:19" s="21" customFormat="1" ht="15" customHeight="1" x14ac:dyDescent="0.2">
      <c r="K99" s="25"/>
      <c r="L99" s="25"/>
      <c r="M99" s="25"/>
      <c r="N99" s="25"/>
      <c r="O99" s="25"/>
      <c r="P99" s="25"/>
      <c r="Q99" s="25"/>
      <c r="R99" s="25"/>
      <c r="S99" s="26"/>
    </row>
    <row r="100" spans="11:19" s="21" customFormat="1" ht="15" customHeight="1" x14ac:dyDescent="0.2">
      <c r="K100" s="25"/>
      <c r="L100" s="25"/>
      <c r="M100" s="25"/>
      <c r="N100" s="25"/>
      <c r="O100" s="25"/>
      <c r="P100" s="25"/>
      <c r="Q100" s="25"/>
      <c r="R100" s="25"/>
      <c r="S100" s="26"/>
    </row>
    <row r="101" spans="11:19" s="21" customFormat="1" ht="15" customHeight="1" x14ac:dyDescent="0.2">
      <c r="K101" s="25"/>
      <c r="L101" s="25"/>
      <c r="M101" s="25"/>
      <c r="N101" s="25"/>
      <c r="O101" s="25"/>
      <c r="P101" s="25"/>
      <c r="Q101" s="25"/>
      <c r="R101" s="25"/>
      <c r="S101" s="26"/>
    </row>
    <row r="102" spans="11:19" s="21" customFormat="1" ht="15" customHeight="1" x14ac:dyDescent="0.2">
      <c r="K102" s="25"/>
      <c r="L102" s="25"/>
      <c r="M102" s="25"/>
      <c r="N102" s="25"/>
      <c r="O102" s="25"/>
      <c r="P102" s="25"/>
      <c r="Q102" s="25"/>
      <c r="R102" s="25"/>
      <c r="S102" s="26"/>
    </row>
    <row r="103" spans="11:19" s="21" customFormat="1" ht="15" customHeight="1" x14ac:dyDescent="0.2">
      <c r="K103" s="25"/>
      <c r="L103" s="25"/>
      <c r="M103" s="25"/>
      <c r="N103" s="25"/>
      <c r="O103" s="25"/>
      <c r="P103" s="25"/>
      <c r="Q103" s="25"/>
      <c r="R103" s="25"/>
      <c r="S103" s="26"/>
    </row>
    <row r="104" spans="11:19" s="21" customFormat="1" ht="15" customHeight="1" x14ac:dyDescent="0.2">
      <c r="K104" s="25"/>
      <c r="L104" s="25"/>
      <c r="M104" s="25"/>
      <c r="N104" s="25"/>
      <c r="O104" s="25"/>
      <c r="P104" s="25"/>
      <c r="Q104" s="25"/>
      <c r="R104" s="25"/>
      <c r="S104" s="26"/>
    </row>
    <row r="105" spans="11:19" s="21" customFormat="1" ht="15" customHeight="1" x14ac:dyDescent="0.2">
      <c r="K105" s="25"/>
      <c r="L105" s="25"/>
      <c r="M105" s="25"/>
      <c r="N105" s="25"/>
      <c r="O105" s="25"/>
      <c r="P105" s="25"/>
      <c r="Q105" s="25"/>
      <c r="R105" s="25"/>
      <c r="S105" s="26"/>
    </row>
    <row r="106" spans="11:19" s="21" customFormat="1" ht="15" customHeight="1" x14ac:dyDescent="0.2">
      <c r="K106" s="25"/>
      <c r="L106" s="25"/>
      <c r="M106" s="25"/>
      <c r="N106" s="25"/>
      <c r="O106" s="25"/>
      <c r="P106" s="25"/>
      <c r="Q106" s="25"/>
      <c r="R106" s="25"/>
      <c r="S106" s="26"/>
    </row>
    <row r="107" spans="11:19" s="21" customFormat="1" ht="15" customHeight="1" x14ac:dyDescent="0.2">
      <c r="K107" s="25"/>
      <c r="L107" s="25"/>
      <c r="M107" s="25"/>
      <c r="N107" s="25"/>
      <c r="O107" s="25"/>
      <c r="P107" s="25"/>
      <c r="Q107" s="25"/>
      <c r="R107" s="25"/>
      <c r="S107" s="26"/>
    </row>
    <row r="108" spans="11:19" s="21" customFormat="1" ht="15" customHeight="1" x14ac:dyDescent="0.2">
      <c r="K108" s="25"/>
      <c r="L108" s="25"/>
      <c r="M108" s="25"/>
      <c r="N108" s="25"/>
      <c r="O108" s="25"/>
      <c r="P108" s="25"/>
      <c r="Q108" s="25"/>
      <c r="R108" s="25"/>
      <c r="S108" s="26"/>
    </row>
    <row r="109" spans="11:19" s="21" customFormat="1" ht="15" customHeight="1" x14ac:dyDescent="0.2">
      <c r="K109" s="25"/>
      <c r="L109" s="25"/>
      <c r="M109" s="25"/>
      <c r="N109" s="25"/>
      <c r="O109" s="25"/>
      <c r="P109" s="25"/>
      <c r="Q109" s="25"/>
      <c r="R109" s="25"/>
      <c r="S109" s="26"/>
    </row>
    <row r="110" spans="11:19" s="21" customFormat="1" ht="15" customHeight="1" x14ac:dyDescent="0.2">
      <c r="K110" s="25"/>
      <c r="L110" s="25"/>
      <c r="M110" s="25"/>
      <c r="N110" s="25"/>
      <c r="O110" s="25"/>
      <c r="P110" s="25"/>
      <c r="Q110" s="25"/>
      <c r="R110" s="25"/>
      <c r="S110" s="26"/>
    </row>
    <row r="111" spans="11:19" s="21" customFormat="1" ht="15" customHeight="1" x14ac:dyDescent="0.2">
      <c r="K111" s="25"/>
      <c r="L111" s="25"/>
      <c r="M111" s="25"/>
      <c r="N111" s="25"/>
      <c r="O111" s="25"/>
      <c r="P111" s="25"/>
      <c r="Q111" s="25"/>
      <c r="R111" s="25"/>
      <c r="S111" s="26"/>
    </row>
    <row r="112" spans="11:19" s="21" customFormat="1" ht="15" customHeight="1" x14ac:dyDescent="0.2">
      <c r="K112" s="25"/>
      <c r="L112" s="25"/>
      <c r="M112" s="25"/>
      <c r="N112" s="25"/>
      <c r="O112" s="25"/>
      <c r="P112" s="25"/>
      <c r="Q112" s="25"/>
      <c r="R112" s="25"/>
      <c r="S112" s="26"/>
    </row>
    <row r="113" spans="11:19" s="21" customFormat="1" ht="15" customHeight="1" x14ac:dyDescent="0.2">
      <c r="K113" s="25"/>
      <c r="L113" s="25"/>
      <c r="M113" s="25"/>
      <c r="N113" s="25"/>
      <c r="O113" s="25"/>
      <c r="P113" s="25"/>
      <c r="Q113" s="25"/>
      <c r="R113" s="25"/>
      <c r="S113" s="26"/>
    </row>
    <row r="114" spans="11:19" s="21" customFormat="1" ht="15" customHeight="1" x14ac:dyDescent="0.2">
      <c r="K114" s="25"/>
      <c r="L114" s="25"/>
      <c r="M114" s="25"/>
      <c r="N114" s="25"/>
      <c r="O114" s="25"/>
      <c r="P114" s="25"/>
      <c r="Q114" s="25"/>
      <c r="R114" s="25"/>
      <c r="S114" s="26"/>
    </row>
    <row r="115" spans="11:19" s="21" customFormat="1" ht="15" customHeight="1" x14ac:dyDescent="0.2">
      <c r="K115" s="25"/>
      <c r="L115" s="25"/>
      <c r="M115" s="25"/>
      <c r="N115" s="25"/>
      <c r="O115" s="25"/>
      <c r="P115" s="25"/>
      <c r="Q115" s="25"/>
      <c r="R115" s="25"/>
      <c r="S115" s="26"/>
    </row>
    <row r="116" spans="11:19" s="21" customFormat="1" ht="15" customHeight="1" x14ac:dyDescent="0.2">
      <c r="K116" s="25"/>
      <c r="L116" s="25"/>
      <c r="M116" s="25"/>
      <c r="N116" s="25"/>
      <c r="O116" s="25"/>
      <c r="P116" s="25"/>
      <c r="Q116" s="25"/>
      <c r="R116" s="25"/>
      <c r="S116" s="26"/>
    </row>
    <row r="117" spans="11:19" s="21" customFormat="1" ht="15" customHeight="1" x14ac:dyDescent="0.2">
      <c r="K117" s="25"/>
      <c r="L117" s="25"/>
      <c r="M117" s="25"/>
      <c r="N117" s="25"/>
      <c r="O117" s="25"/>
      <c r="P117" s="25"/>
      <c r="Q117" s="25"/>
      <c r="R117" s="25"/>
      <c r="S117" s="26"/>
    </row>
    <row r="118" spans="11:19" s="21" customFormat="1" ht="15" customHeight="1" x14ac:dyDescent="0.2">
      <c r="K118" s="25"/>
      <c r="L118" s="25"/>
      <c r="M118" s="25"/>
      <c r="N118" s="25"/>
      <c r="O118" s="25"/>
      <c r="P118" s="25"/>
      <c r="Q118" s="25"/>
      <c r="R118" s="25"/>
      <c r="S118" s="26"/>
    </row>
    <row r="119" spans="11:19" s="21" customFormat="1" ht="15" customHeight="1" x14ac:dyDescent="0.2">
      <c r="K119" s="25"/>
      <c r="L119" s="25"/>
      <c r="M119" s="25"/>
      <c r="N119" s="25"/>
      <c r="O119" s="25"/>
      <c r="P119" s="25"/>
      <c r="Q119" s="25"/>
      <c r="R119" s="25"/>
      <c r="S119" s="26"/>
    </row>
    <row r="120" spans="11:19" s="21" customFormat="1" ht="15" customHeight="1" x14ac:dyDescent="0.2">
      <c r="K120" s="25"/>
      <c r="L120" s="25"/>
      <c r="M120" s="25"/>
      <c r="N120" s="25"/>
      <c r="O120" s="25"/>
      <c r="P120" s="25"/>
      <c r="Q120" s="25"/>
      <c r="R120" s="25"/>
      <c r="S120" s="26"/>
    </row>
    <row r="121" spans="11:19" s="21" customFormat="1" ht="15" customHeight="1" x14ac:dyDescent="0.2">
      <c r="K121" s="25"/>
      <c r="L121" s="25"/>
      <c r="M121" s="25"/>
      <c r="N121" s="25"/>
      <c r="O121" s="25"/>
      <c r="P121" s="25"/>
      <c r="Q121" s="25"/>
      <c r="R121" s="25"/>
      <c r="S121" s="26"/>
    </row>
    <row r="122" spans="11:19" s="21" customFormat="1" ht="15" customHeight="1" x14ac:dyDescent="0.2">
      <c r="K122" s="25"/>
      <c r="L122" s="25"/>
      <c r="M122" s="25"/>
      <c r="N122" s="25"/>
      <c r="O122" s="25"/>
      <c r="P122" s="25"/>
      <c r="Q122" s="25"/>
      <c r="R122" s="25"/>
      <c r="S122" s="26"/>
    </row>
    <row r="123" spans="11:19" s="21" customFormat="1" ht="15" customHeight="1" x14ac:dyDescent="0.2">
      <c r="K123" s="25"/>
      <c r="L123" s="25"/>
      <c r="M123" s="25"/>
      <c r="N123" s="25"/>
      <c r="O123" s="25"/>
      <c r="P123" s="25"/>
      <c r="Q123" s="25"/>
      <c r="R123" s="25"/>
      <c r="S123" s="26"/>
    </row>
    <row r="124" spans="11:19" s="21" customFormat="1" ht="15" customHeight="1" x14ac:dyDescent="0.2">
      <c r="K124" s="25"/>
      <c r="L124" s="25"/>
      <c r="M124" s="25"/>
      <c r="N124" s="25"/>
      <c r="O124" s="25"/>
      <c r="P124" s="25"/>
      <c r="Q124" s="25"/>
      <c r="R124" s="25"/>
      <c r="S124" s="26"/>
    </row>
    <row r="125" spans="11:19" s="21" customFormat="1" ht="15" customHeight="1" x14ac:dyDescent="0.2">
      <c r="K125" s="25"/>
      <c r="L125" s="25"/>
      <c r="M125" s="25"/>
      <c r="N125" s="25"/>
      <c r="O125" s="25"/>
      <c r="P125" s="25"/>
      <c r="Q125" s="25"/>
      <c r="R125" s="25"/>
      <c r="S125" s="26"/>
    </row>
    <row r="126" spans="11:19" s="21" customFormat="1" ht="15" customHeight="1" x14ac:dyDescent="0.2">
      <c r="K126" s="25"/>
      <c r="L126" s="25"/>
      <c r="M126" s="25"/>
      <c r="N126" s="25"/>
      <c r="O126" s="25"/>
      <c r="P126" s="25"/>
      <c r="Q126" s="25"/>
      <c r="R126" s="25"/>
      <c r="S126" s="26"/>
    </row>
    <row r="127" spans="11:19" s="21" customFormat="1" ht="15" customHeight="1" x14ac:dyDescent="0.2">
      <c r="K127" s="25"/>
      <c r="L127" s="25"/>
      <c r="M127" s="25"/>
      <c r="N127" s="25"/>
      <c r="O127" s="25"/>
      <c r="P127" s="25"/>
      <c r="Q127" s="25"/>
      <c r="R127" s="25"/>
      <c r="S127" s="26"/>
    </row>
    <row r="128" spans="11:19" s="21" customFormat="1" ht="15" customHeight="1" x14ac:dyDescent="0.2">
      <c r="K128" s="25"/>
      <c r="L128" s="25"/>
      <c r="M128" s="25"/>
      <c r="N128" s="25"/>
      <c r="O128" s="25"/>
      <c r="P128" s="25"/>
      <c r="Q128" s="25"/>
      <c r="R128" s="25"/>
      <c r="S128" s="26"/>
    </row>
    <row r="129" spans="11:19" s="21" customFormat="1" ht="15" customHeight="1" x14ac:dyDescent="0.2">
      <c r="K129" s="25"/>
      <c r="L129" s="25"/>
      <c r="M129" s="25"/>
      <c r="N129" s="25"/>
      <c r="O129" s="25"/>
      <c r="P129" s="25"/>
      <c r="Q129" s="25"/>
      <c r="R129" s="25"/>
      <c r="S129" s="26"/>
    </row>
    <row r="130" spans="11:19" s="21" customFormat="1" ht="15" customHeight="1" x14ac:dyDescent="0.2">
      <c r="K130" s="25"/>
      <c r="L130" s="25"/>
      <c r="M130" s="25"/>
      <c r="N130" s="25"/>
      <c r="O130" s="25"/>
      <c r="P130" s="25"/>
      <c r="Q130" s="25"/>
      <c r="R130" s="25"/>
      <c r="S130" s="26"/>
    </row>
    <row r="131" spans="11:19" s="21" customFormat="1" ht="15" customHeight="1" x14ac:dyDescent="0.2">
      <c r="K131" s="25"/>
      <c r="L131" s="25"/>
      <c r="M131" s="25"/>
      <c r="N131" s="25"/>
      <c r="O131" s="25"/>
      <c r="P131" s="25"/>
      <c r="Q131" s="25"/>
      <c r="R131" s="25"/>
      <c r="S131" s="26"/>
    </row>
    <row r="132" spans="11:19" s="21" customFormat="1" ht="15" customHeight="1" x14ac:dyDescent="0.2">
      <c r="K132" s="25"/>
      <c r="L132" s="25"/>
      <c r="M132" s="25"/>
      <c r="N132" s="25"/>
      <c r="O132" s="25"/>
      <c r="P132" s="25"/>
      <c r="Q132" s="25"/>
      <c r="R132" s="25"/>
      <c r="S132" s="26"/>
    </row>
    <row r="133" spans="11:19" s="21" customFormat="1" ht="15" customHeight="1" x14ac:dyDescent="0.2">
      <c r="K133" s="25"/>
      <c r="L133" s="25"/>
      <c r="M133" s="25"/>
      <c r="N133" s="25"/>
      <c r="O133" s="25"/>
      <c r="P133" s="25"/>
      <c r="Q133" s="25"/>
      <c r="R133" s="25"/>
      <c r="S133" s="26"/>
    </row>
    <row r="134" spans="11:19" s="21" customFormat="1" ht="15" customHeight="1" x14ac:dyDescent="0.2">
      <c r="K134" s="25"/>
      <c r="L134" s="25"/>
      <c r="M134" s="25"/>
      <c r="N134" s="25"/>
      <c r="O134" s="25"/>
      <c r="P134" s="25"/>
      <c r="Q134" s="25"/>
      <c r="R134" s="25"/>
      <c r="S134" s="26"/>
    </row>
    <row r="135" spans="11:19" s="21" customFormat="1" ht="15" customHeight="1" x14ac:dyDescent="0.2">
      <c r="K135" s="25"/>
      <c r="L135" s="25"/>
      <c r="M135" s="25"/>
      <c r="N135" s="25"/>
      <c r="O135" s="25"/>
      <c r="P135" s="25"/>
      <c r="Q135" s="25"/>
      <c r="R135" s="25"/>
      <c r="S135" s="26"/>
    </row>
    <row r="136" spans="11:19" s="21" customFormat="1" ht="15" customHeight="1" x14ac:dyDescent="0.2">
      <c r="K136" s="25"/>
      <c r="L136" s="25"/>
      <c r="M136" s="25"/>
      <c r="N136" s="25"/>
      <c r="O136" s="25"/>
      <c r="P136" s="25"/>
      <c r="Q136" s="25"/>
      <c r="R136" s="25"/>
      <c r="S136" s="26"/>
    </row>
    <row r="137" spans="11:19" s="21" customFormat="1" ht="15" customHeight="1" x14ac:dyDescent="0.2">
      <c r="K137" s="25"/>
      <c r="L137" s="25"/>
      <c r="M137" s="25"/>
      <c r="N137" s="25"/>
      <c r="O137" s="25"/>
      <c r="P137" s="25"/>
      <c r="Q137" s="25"/>
      <c r="R137" s="25"/>
      <c r="S137" s="26"/>
    </row>
    <row r="138" spans="11:19" s="21" customFormat="1" ht="15" customHeight="1" x14ac:dyDescent="0.2">
      <c r="K138" s="25"/>
      <c r="L138" s="25"/>
      <c r="M138" s="25"/>
      <c r="N138" s="25"/>
      <c r="O138" s="25"/>
      <c r="P138" s="25"/>
      <c r="Q138" s="25"/>
      <c r="R138" s="25"/>
      <c r="S138" s="26"/>
    </row>
    <row r="139" spans="11:19" s="21" customFormat="1" ht="15" customHeight="1" x14ac:dyDescent="0.2">
      <c r="K139" s="25"/>
      <c r="L139" s="25"/>
      <c r="M139" s="25"/>
      <c r="N139" s="25"/>
      <c r="O139" s="25"/>
      <c r="P139" s="25"/>
      <c r="Q139" s="25"/>
      <c r="R139" s="25"/>
      <c r="S139" s="26"/>
    </row>
    <row r="140" spans="11:19" s="21" customFormat="1" ht="15" customHeight="1" x14ac:dyDescent="0.2">
      <c r="K140" s="25"/>
      <c r="L140" s="25"/>
      <c r="M140" s="25"/>
      <c r="N140" s="25"/>
      <c r="O140" s="25"/>
      <c r="P140" s="25"/>
      <c r="Q140" s="25"/>
      <c r="R140" s="25"/>
      <c r="S140" s="26"/>
    </row>
    <row r="141" spans="11:19" s="21" customFormat="1" ht="15" customHeight="1" x14ac:dyDescent="0.2">
      <c r="K141" s="25"/>
      <c r="L141" s="25"/>
      <c r="M141" s="25"/>
      <c r="N141" s="25"/>
      <c r="O141" s="25"/>
      <c r="P141" s="25"/>
      <c r="Q141" s="25"/>
      <c r="R141" s="25"/>
      <c r="S141" s="26"/>
    </row>
    <row r="142" spans="11:19" s="21" customFormat="1" ht="15" customHeight="1" x14ac:dyDescent="0.2">
      <c r="K142" s="25"/>
      <c r="L142" s="25"/>
      <c r="M142" s="25"/>
      <c r="N142" s="25"/>
      <c r="O142" s="25"/>
      <c r="P142" s="25"/>
      <c r="Q142" s="25"/>
      <c r="R142" s="25"/>
      <c r="S142" s="26"/>
    </row>
    <row r="143" spans="11:19" s="21" customFormat="1" ht="15" customHeight="1" x14ac:dyDescent="0.2">
      <c r="K143" s="25"/>
      <c r="L143" s="25"/>
      <c r="M143" s="25"/>
      <c r="N143" s="25"/>
      <c r="O143" s="25"/>
      <c r="P143" s="25"/>
      <c r="Q143" s="25"/>
      <c r="R143" s="25"/>
      <c r="S143" s="26"/>
    </row>
    <row r="144" spans="11:19" s="21" customFormat="1" ht="15" customHeight="1" x14ac:dyDescent="0.2">
      <c r="K144" s="25"/>
      <c r="L144" s="25"/>
      <c r="M144" s="25"/>
      <c r="N144" s="25"/>
      <c r="O144" s="25"/>
      <c r="P144" s="25"/>
      <c r="Q144" s="25"/>
      <c r="R144" s="25"/>
      <c r="S144" s="26"/>
    </row>
    <row r="145" spans="11:19" s="21" customFormat="1" ht="15" customHeight="1" x14ac:dyDescent="0.2">
      <c r="K145" s="25"/>
      <c r="L145" s="25"/>
      <c r="M145" s="25"/>
      <c r="N145" s="25"/>
      <c r="O145" s="25"/>
      <c r="P145" s="25"/>
      <c r="Q145" s="25"/>
      <c r="R145" s="25"/>
      <c r="S145" s="26"/>
    </row>
    <row r="146" spans="11:19" s="21" customFormat="1" ht="15" customHeight="1" x14ac:dyDescent="0.2">
      <c r="K146" s="25"/>
      <c r="L146" s="25"/>
      <c r="M146" s="25"/>
      <c r="N146" s="25"/>
      <c r="O146" s="25"/>
      <c r="P146" s="25"/>
      <c r="Q146" s="25"/>
      <c r="R146" s="25"/>
      <c r="S146" s="26"/>
    </row>
    <row r="147" spans="11:19" s="21" customFormat="1" ht="15" customHeight="1" x14ac:dyDescent="0.2">
      <c r="K147" s="25"/>
      <c r="L147" s="25"/>
      <c r="M147" s="25"/>
      <c r="N147" s="25"/>
      <c r="O147" s="25"/>
      <c r="P147" s="25"/>
      <c r="Q147" s="25"/>
      <c r="R147" s="25"/>
      <c r="S147" s="26"/>
    </row>
    <row r="148" spans="11:19" s="21" customFormat="1" ht="15" customHeight="1" x14ac:dyDescent="0.2">
      <c r="K148" s="25"/>
      <c r="L148" s="25"/>
      <c r="M148" s="25"/>
      <c r="N148" s="25"/>
      <c r="O148" s="25"/>
      <c r="P148" s="25"/>
      <c r="Q148" s="25"/>
      <c r="R148" s="25"/>
      <c r="S148" s="26"/>
    </row>
    <row r="149" spans="11:19" s="21" customFormat="1" ht="15" customHeight="1" x14ac:dyDescent="0.2">
      <c r="K149" s="25"/>
      <c r="L149" s="25"/>
      <c r="M149" s="25"/>
      <c r="N149" s="25"/>
      <c r="O149" s="25"/>
      <c r="P149" s="25"/>
      <c r="Q149" s="25"/>
      <c r="R149" s="25"/>
      <c r="S149" s="26"/>
    </row>
    <row r="150" spans="11:19" s="21" customFormat="1" ht="15" customHeight="1" x14ac:dyDescent="0.2">
      <c r="K150" s="25"/>
      <c r="L150" s="25"/>
      <c r="M150" s="25"/>
      <c r="N150" s="25"/>
      <c r="O150" s="25"/>
      <c r="P150" s="25"/>
      <c r="Q150" s="25"/>
      <c r="R150" s="25"/>
      <c r="S150" s="26"/>
    </row>
    <row r="151" spans="11:19" s="21" customFormat="1" ht="15" customHeight="1" x14ac:dyDescent="0.2">
      <c r="K151" s="25"/>
      <c r="L151" s="25"/>
      <c r="M151" s="25"/>
      <c r="N151" s="25"/>
      <c r="O151" s="25"/>
      <c r="P151" s="25"/>
      <c r="Q151" s="25"/>
      <c r="R151" s="25"/>
      <c r="S151" s="26"/>
    </row>
    <row r="152" spans="11:19" s="21" customFormat="1" ht="15" customHeight="1" x14ac:dyDescent="0.2">
      <c r="K152" s="25"/>
      <c r="L152" s="25"/>
      <c r="M152" s="25"/>
      <c r="N152" s="25"/>
      <c r="O152" s="25"/>
      <c r="P152" s="25"/>
      <c r="Q152" s="25"/>
      <c r="R152" s="25"/>
      <c r="S152" s="26"/>
    </row>
    <row r="153" spans="11:19" s="21" customFormat="1" ht="15" customHeight="1" x14ac:dyDescent="0.2">
      <c r="K153" s="25"/>
      <c r="L153" s="25"/>
      <c r="M153" s="25"/>
      <c r="N153" s="25"/>
      <c r="O153" s="25"/>
      <c r="P153" s="25"/>
      <c r="Q153" s="25"/>
      <c r="R153" s="25"/>
      <c r="S153" s="26"/>
    </row>
    <row r="154" spans="11:19" s="21" customFormat="1" ht="15" customHeight="1" x14ac:dyDescent="0.2">
      <c r="K154" s="25"/>
      <c r="L154" s="25"/>
      <c r="M154" s="25"/>
      <c r="N154" s="25"/>
      <c r="O154" s="25"/>
      <c r="P154" s="25"/>
      <c r="Q154" s="25"/>
      <c r="R154" s="25"/>
      <c r="S154" s="26"/>
    </row>
    <row r="155" spans="11:19" s="21" customFormat="1" ht="15" customHeight="1" x14ac:dyDescent="0.2">
      <c r="K155" s="25"/>
      <c r="L155" s="25"/>
      <c r="M155" s="25"/>
      <c r="N155" s="25"/>
      <c r="O155" s="25"/>
      <c r="P155" s="25"/>
      <c r="Q155" s="25"/>
      <c r="R155" s="25"/>
      <c r="S155" s="26"/>
    </row>
    <row r="156" spans="11:19" s="21" customFormat="1" ht="15" customHeight="1" x14ac:dyDescent="0.2">
      <c r="K156" s="25"/>
      <c r="L156" s="25"/>
      <c r="M156" s="25"/>
      <c r="N156" s="25"/>
      <c r="O156" s="25"/>
      <c r="P156" s="25"/>
      <c r="Q156" s="25"/>
      <c r="R156" s="25"/>
      <c r="S156" s="26"/>
    </row>
    <row r="157" spans="11:19" s="21" customFormat="1" ht="15" customHeight="1" x14ac:dyDescent="0.2">
      <c r="K157" s="25"/>
      <c r="L157" s="25"/>
      <c r="M157" s="25"/>
      <c r="N157" s="25"/>
      <c r="O157" s="25"/>
      <c r="P157" s="25"/>
      <c r="Q157" s="25"/>
      <c r="R157" s="25"/>
      <c r="S157" s="26"/>
    </row>
    <row r="158" spans="11:19" s="21" customFormat="1" ht="15" customHeight="1" x14ac:dyDescent="0.2">
      <c r="K158" s="25"/>
      <c r="L158" s="25"/>
      <c r="M158" s="25"/>
      <c r="N158" s="25"/>
      <c r="O158" s="25"/>
      <c r="P158" s="25"/>
      <c r="Q158" s="25"/>
      <c r="R158" s="25"/>
      <c r="S158" s="26"/>
    </row>
    <row r="159" spans="11:19" s="21" customFormat="1" ht="15" customHeight="1" x14ac:dyDescent="0.2">
      <c r="K159" s="25"/>
      <c r="L159" s="25"/>
      <c r="M159" s="25"/>
      <c r="N159" s="25"/>
      <c r="O159" s="25"/>
      <c r="P159" s="25"/>
      <c r="Q159" s="25"/>
      <c r="R159" s="25"/>
      <c r="S159" s="26"/>
    </row>
    <row r="160" spans="11:19" s="21" customFormat="1" ht="15" customHeight="1" x14ac:dyDescent="0.2">
      <c r="K160" s="25"/>
      <c r="L160" s="25"/>
      <c r="M160" s="25"/>
      <c r="N160" s="25"/>
      <c r="O160" s="25"/>
      <c r="P160" s="25"/>
      <c r="Q160" s="25"/>
      <c r="R160" s="25"/>
      <c r="S160" s="26"/>
    </row>
    <row r="161" spans="11:19" s="21" customFormat="1" ht="15" customHeight="1" x14ac:dyDescent="0.2">
      <c r="K161" s="25"/>
      <c r="L161" s="25"/>
      <c r="M161" s="25"/>
      <c r="N161" s="25"/>
      <c r="O161" s="25"/>
      <c r="P161" s="25"/>
      <c r="Q161" s="25"/>
      <c r="R161" s="25"/>
      <c r="S161" s="26"/>
    </row>
    <row r="162" spans="11:19" s="21" customFormat="1" ht="15" customHeight="1" x14ac:dyDescent="0.2">
      <c r="K162" s="25"/>
      <c r="L162" s="25"/>
      <c r="M162" s="25"/>
      <c r="N162" s="25"/>
      <c r="O162" s="25"/>
      <c r="P162" s="25"/>
      <c r="Q162" s="25"/>
      <c r="R162" s="25"/>
      <c r="S162" s="26"/>
    </row>
    <row r="163" spans="11:19" s="21" customFormat="1" ht="15" customHeight="1" x14ac:dyDescent="0.2">
      <c r="K163" s="25"/>
      <c r="L163" s="25"/>
      <c r="M163" s="25"/>
      <c r="N163" s="25"/>
      <c r="O163" s="25"/>
      <c r="P163" s="25"/>
      <c r="Q163" s="25"/>
      <c r="R163" s="25"/>
      <c r="S163" s="26"/>
    </row>
    <row r="164" spans="11:19" s="21" customFormat="1" ht="15" customHeight="1" x14ac:dyDescent="0.2">
      <c r="K164" s="25"/>
      <c r="L164" s="25"/>
      <c r="M164" s="25"/>
      <c r="N164" s="25"/>
      <c r="O164" s="25"/>
      <c r="P164" s="25"/>
      <c r="Q164" s="25"/>
      <c r="R164" s="25"/>
      <c r="S164" s="26"/>
    </row>
    <row r="165" spans="11:19" s="21" customFormat="1" ht="15" customHeight="1" x14ac:dyDescent="0.2">
      <c r="K165" s="25"/>
      <c r="L165" s="25"/>
      <c r="M165" s="25"/>
      <c r="N165" s="25"/>
      <c r="O165" s="25"/>
      <c r="P165" s="25"/>
      <c r="Q165" s="25"/>
      <c r="R165" s="25"/>
      <c r="S165" s="26"/>
    </row>
    <row r="166" spans="11:19" s="21" customFormat="1" ht="15" customHeight="1" x14ac:dyDescent="0.2">
      <c r="K166" s="25"/>
      <c r="L166" s="25"/>
      <c r="M166" s="25"/>
      <c r="N166" s="25"/>
      <c r="O166" s="25"/>
      <c r="P166" s="25"/>
      <c r="Q166" s="25"/>
      <c r="R166" s="25"/>
      <c r="S166" s="26"/>
    </row>
    <row r="167" spans="11:19" s="21" customFormat="1" ht="15" customHeight="1" x14ac:dyDescent="0.2">
      <c r="K167" s="25"/>
      <c r="L167" s="25"/>
      <c r="M167" s="25"/>
      <c r="N167" s="25"/>
      <c r="O167" s="25"/>
      <c r="P167" s="25"/>
      <c r="Q167" s="25"/>
      <c r="R167" s="25"/>
      <c r="S167" s="26"/>
    </row>
    <row r="168" spans="11:19" s="21" customFormat="1" ht="15" customHeight="1" x14ac:dyDescent="0.2">
      <c r="K168" s="25"/>
      <c r="L168" s="25"/>
      <c r="M168" s="25"/>
      <c r="N168" s="25"/>
      <c r="O168" s="25"/>
      <c r="P168" s="25"/>
      <c r="Q168" s="25"/>
      <c r="R168" s="25"/>
      <c r="S168" s="26"/>
    </row>
    <row r="169" spans="11:19" s="21" customFormat="1" ht="15" customHeight="1" x14ac:dyDescent="0.2">
      <c r="K169" s="25"/>
      <c r="L169" s="25"/>
      <c r="M169" s="25"/>
      <c r="N169" s="25"/>
      <c r="O169" s="25"/>
      <c r="P169" s="25"/>
      <c r="Q169" s="25"/>
      <c r="R169" s="25"/>
      <c r="S169" s="26"/>
    </row>
    <row r="170" spans="11:19" s="21" customFormat="1" ht="15" customHeight="1" x14ac:dyDescent="0.2">
      <c r="K170" s="25"/>
      <c r="L170" s="25"/>
      <c r="M170" s="25"/>
      <c r="N170" s="25"/>
      <c r="O170" s="25"/>
      <c r="P170" s="25"/>
      <c r="Q170" s="25"/>
      <c r="R170" s="25"/>
      <c r="S170" s="26"/>
    </row>
    <row r="171" spans="11:19" s="21" customFormat="1" ht="15" customHeight="1" x14ac:dyDescent="0.2">
      <c r="K171" s="25"/>
      <c r="L171" s="25"/>
      <c r="M171" s="25"/>
      <c r="N171" s="25"/>
      <c r="O171" s="25"/>
      <c r="P171" s="25"/>
      <c r="Q171" s="25"/>
      <c r="R171" s="25"/>
      <c r="S171" s="26"/>
    </row>
    <row r="172" spans="11:19" s="21" customFormat="1" ht="15" customHeight="1" x14ac:dyDescent="0.2">
      <c r="K172" s="25"/>
      <c r="L172" s="25"/>
      <c r="M172" s="25"/>
      <c r="N172" s="25"/>
      <c r="O172" s="25"/>
      <c r="P172" s="25"/>
      <c r="Q172" s="25"/>
      <c r="R172" s="25"/>
      <c r="S172" s="26"/>
    </row>
    <row r="173" spans="11:19" s="21" customFormat="1" ht="15" customHeight="1" x14ac:dyDescent="0.2">
      <c r="K173" s="25"/>
      <c r="L173" s="25"/>
      <c r="M173" s="25"/>
      <c r="N173" s="25"/>
      <c r="O173" s="25"/>
      <c r="P173" s="25"/>
      <c r="Q173" s="25"/>
      <c r="R173" s="25"/>
      <c r="S173" s="26"/>
    </row>
    <row r="174" spans="11:19" s="21" customFormat="1" ht="15" customHeight="1" x14ac:dyDescent="0.2">
      <c r="K174" s="25"/>
      <c r="L174" s="25"/>
      <c r="M174" s="25"/>
      <c r="N174" s="25"/>
      <c r="O174" s="25"/>
      <c r="P174" s="25"/>
      <c r="Q174" s="25"/>
      <c r="R174" s="25"/>
      <c r="S174" s="26"/>
    </row>
    <row r="175" spans="11:19" s="21" customFormat="1" ht="15" customHeight="1" x14ac:dyDescent="0.2">
      <c r="K175" s="25"/>
      <c r="L175" s="25"/>
      <c r="M175" s="25"/>
      <c r="N175" s="25"/>
      <c r="O175" s="25"/>
      <c r="P175" s="25"/>
      <c r="Q175" s="25"/>
      <c r="R175" s="25"/>
      <c r="S175" s="26"/>
    </row>
    <row r="176" spans="11:19" s="21" customFormat="1" ht="15" customHeight="1" x14ac:dyDescent="0.2">
      <c r="K176" s="25"/>
      <c r="L176" s="25"/>
      <c r="M176" s="25"/>
      <c r="N176" s="25"/>
      <c r="O176" s="25"/>
      <c r="P176" s="25"/>
      <c r="Q176" s="25"/>
      <c r="R176" s="25"/>
      <c r="S176" s="26"/>
    </row>
    <row r="177" spans="11:19" s="21" customFormat="1" ht="15" customHeight="1" x14ac:dyDescent="0.2">
      <c r="K177" s="25"/>
      <c r="L177" s="25"/>
      <c r="M177" s="25"/>
      <c r="N177" s="25"/>
      <c r="O177" s="25"/>
      <c r="P177" s="25"/>
      <c r="Q177" s="25"/>
      <c r="R177" s="25"/>
      <c r="S177" s="26"/>
    </row>
    <row r="178" spans="11:19" s="21" customFormat="1" ht="15" customHeight="1" x14ac:dyDescent="0.2">
      <c r="K178" s="25"/>
      <c r="L178" s="25"/>
      <c r="M178" s="25"/>
      <c r="N178" s="25"/>
      <c r="O178" s="25"/>
      <c r="P178" s="25"/>
      <c r="Q178" s="25"/>
      <c r="R178" s="25"/>
      <c r="S178" s="26"/>
    </row>
    <row r="179" spans="11:19" s="21" customFormat="1" ht="15" customHeight="1" x14ac:dyDescent="0.2">
      <c r="K179" s="25"/>
      <c r="L179" s="25"/>
      <c r="M179" s="25"/>
      <c r="N179" s="25"/>
      <c r="O179" s="25"/>
      <c r="P179" s="25"/>
      <c r="Q179" s="25"/>
      <c r="R179" s="25"/>
      <c r="S179" s="26"/>
    </row>
    <row r="180" spans="11:19" s="21" customFormat="1" ht="15" customHeight="1" x14ac:dyDescent="0.2">
      <c r="K180" s="25"/>
      <c r="L180" s="25"/>
      <c r="M180" s="25"/>
      <c r="N180" s="25"/>
      <c r="O180" s="25"/>
      <c r="P180" s="25"/>
      <c r="Q180" s="25"/>
      <c r="R180" s="25"/>
      <c r="S180" s="26"/>
    </row>
    <row r="181" spans="11:19" s="21" customFormat="1" ht="15" customHeight="1" x14ac:dyDescent="0.2">
      <c r="K181" s="25"/>
      <c r="L181" s="25"/>
      <c r="M181" s="25"/>
      <c r="N181" s="25"/>
      <c r="O181" s="25"/>
      <c r="P181" s="25"/>
      <c r="Q181" s="25"/>
      <c r="R181" s="25"/>
      <c r="S181" s="26"/>
    </row>
    <row r="182" spans="11:19" s="21" customFormat="1" ht="15" customHeight="1" x14ac:dyDescent="0.2">
      <c r="K182" s="25"/>
      <c r="L182" s="25"/>
      <c r="M182" s="25"/>
      <c r="N182" s="25"/>
      <c r="O182" s="25"/>
      <c r="P182" s="25"/>
      <c r="Q182" s="25"/>
      <c r="R182" s="25"/>
      <c r="S182" s="26"/>
    </row>
    <row r="183" spans="11:19" s="21" customFormat="1" ht="15" customHeight="1" x14ac:dyDescent="0.2">
      <c r="K183" s="25"/>
      <c r="L183" s="25"/>
      <c r="M183" s="25"/>
      <c r="N183" s="25"/>
      <c r="O183" s="25"/>
      <c r="P183" s="25"/>
      <c r="Q183" s="25"/>
      <c r="R183" s="25"/>
      <c r="S183" s="26"/>
    </row>
    <row r="184" spans="11:19" s="21" customFormat="1" ht="15" customHeight="1" x14ac:dyDescent="0.2">
      <c r="K184" s="25"/>
      <c r="L184" s="25"/>
      <c r="M184" s="25"/>
      <c r="N184" s="25"/>
      <c r="O184" s="25"/>
      <c r="P184" s="25"/>
      <c r="Q184" s="25"/>
      <c r="R184" s="25"/>
      <c r="S184" s="26"/>
    </row>
    <row r="185" spans="11:19" s="21" customFormat="1" ht="15" customHeight="1" x14ac:dyDescent="0.2">
      <c r="K185" s="25"/>
      <c r="L185" s="25"/>
      <c r="M185" s="25"/>
      <c r="N185" s="25"/>
      <c r="O185" s="25"/>
      <c r="P185" s="25"/>
      <c r="Q185" s="25"/>
      <c r="R185" s="25"/>
      <c r="S185" s="26"/>
    </row>
    <row r="186" spans="11:19" s="21" customFormat="1" ht="15" customHeight="1" x14ac:dyDescent="0.2">
      <c r="K186" s="25"/>
      <c r="L186" s="25"/>
      <c r="M186" s="25"/>
      <c r="N186" s="25"/>
      <c r="O186" s="25"/>
      <c r="P186" s="25"/>
      <c r="Q186" s="25"/>
      <c r="R186" s="25"/>
      <c r="S186" s="26"/>
    </row>
    <row r="187" spans="11:19" s="21" customFormat="1" ht="15" customHeight="1" x14ac:dyDescent="0.2">
      <c r="K187" s="25"/>
      <c r="L187" s="25"/>
      <c r="M187" s="25"/>
      <c r="N187" s="25"/>
      <c r="O187" s="25"/>
      <c r="P187" s="25"/>
      <c r="Q187" s="25"/>
      <c r="R187" s="25"/>
      <c r="S187" s="26"/>
    </row>
    <row r="188" spans="11:19" s="21" customFormat="1" ht="15" customHeight="1" x14ac:dyDescent="0.2">
      <c r="K188" s="25"/>
      <c r="L188" s="25"/>
      <c r="M188" s="25"/>
      <c r="N188" s="25"/>
      <c r="O188" s="25"/>
      <c r="P188" s="25"/>
      <c r="Q188" s="25"/>
      <c r="R188" s="25"/>
      <c r="S188" s="26"/>
    </row>
    <row r="189" spans="11:19" s="21" customFormat="1" ht="15" customHeight="1" x14ac:dyDescent="0.2">
      <c r="K189" s="25"/>
      <c r="L189" s="25"/>
      <c r="M189" s="25"/>
      <c r="N189" s="25"/>
      <c r="O189" s="25"/>
      <c r="P189" s="25"/>
      <c r="Q189" s="25"/>
      <c r="R189" s="25"/>
      <c r="S189" s="26"/>
    </row>
    <row r="190" spans="11:19" s="21" customFormat="1" ht="15" customHeight="1" x14ac:dyDescent="0.2">
      <c r="K190" s="25"/>
      <c r="L190" s="25"/>
      <c r="M190" s="25"/>
      <c r="N190" s="25"/>
      <c r="O190" s="25"/>
      <c r="P190" s="25"/>
      <c r="Q190" s="25"/>
      <c r="R190" s="25"/>
      <c r="S190" s="26"/>
    </row>
    <row r="191" spans="11:19" s="21" customFormat="1" ht="15" customHeight="1" x14ac:dyDescent="0.2">
      <c r="K191" s="25"/>
      <c r="L191" s="25"/>
      <c r="M191" s="25"/>
      <c r="N191" s="25"/>
      <c r="O191" s="25"/>
      <c r="P191" s="25"/>
      <c r="Q191" s="25"/>
      <c r="R191" s="25"/>
      <c r="S191" s="26"/>
    </row>
    <row r="192" spans="11:19" s="21" customFormat="1" ht="15" customHeight="1" x14ac:dyDescent="0.2">
      <c r="K192" s="25"/>
      <c r="L192" s="25"/>
      <c r="M192" s="25"/>
      <c r="N192" s="25"/>
      <c r="O192" s="25"/>
      <c r="P192" s="25"/>
      <c r="Q192" s="25"/>
      <c r="R192" s="25"/>
      <c r="S192" s="26"/>
    </row>
    <row r="193" spans="11:19" s="21" customFormat="1" ht="15" customHeight="1" x14ac:dyDescent="0.2">
      <c r="K193" s="25"/>
      <c r="L193" s="25"/>
      <c r="M193" s="25"/>
      <c r="N193" s="25"/>
      <c r="O193" s="25"/>
      <c r="P193" s="25"/>
      <c r="Q193" s="25"/>
      <c r="R193" s="25"/>
      <c r="S193" s="26"/>
    </row>
    <row r="194" spans="11:19" s="21" customFormat="1" ht="15" customHeight="1" x14ac:dyDescent="0.2">
      <c r="K194" s="25"/>
      <c r="L194" s="25"/>
      <c r="M194" s="25"/>
      <c r="N194" s="25"/>
      <c r="O194" s="25"/>
      <c r="P194" s="25"/>
      <c r="Q194" s="25"/>
      <c r="R194" s="25"/>
      <c r="S194" s="26"/>
    </row>
    <row r="195" spans="11:19" s="21" customFormat="1" ht="15" customHeight="1" x14ac:dyDescent="0.2">
      <c r="K195" s="25"/>
      <c r="L195" s="25"/>
      <c r="M195" s="25"/>
      <c r="N195" s="25"/>
      <c r="O195" s="25"/>
      <c r="P195" s="25"/>
      <c r="Q195" s="25"/>
      <c r="R195" s="25"/>
      <c r="S195" s="26"/>
    </row>
    <row r="196" spans="11:19" s="21" customFormat="1" ht="15" customHeight="1" x14ac:dyDescent="0.2">
      <c r="K196" s="25"/>
      <c r="L196" s="25"/>
      <c r="M196" s="25"/>
      <c r="N196" s="25"/>
      <c r="O196" s="25"/>
      <c r="P196" s="25"/>
      <c r="Q196" s="25"/>
      <c r="R196" s="25"/>
      <c r="S196" s="26"/>
    </row>
    <row r="197" spans="11:19" s="21" customFormat="1" ht="15" customHeight="1" x14ac:dyDescent="0.2">
      <c r="K197" s="25"/>
      <c r="L197" s="25"/>
      <c r="M197" s="25"/>
      <c r="N197" s="25"/>
      <c r="O197" s="25"/>
      <c r="P197" s="25"/>
      <c r="Q197" s="25"/>
      <c r="R197" s="25"/>
      <c r="S197" s="26"/>
    </row>
    <row r="198" spans="11:19" s="21" customFormat="1" ht="15" customHeight="1" x14ac:dyDescent="0.2">
      <c r="K198" s="25"/>
      <c r="L198" s="25"/>
      <c r="M198" s="25"/>
      <c r="N198" s="25"/>
      <c r="O198" s="25"/>
      <c r="P198" s="25"/>
      <c r="Q198" s="25"/>
      <c r="R198" s="25"/>
      <c r="S198" s="26"/>
    </row>
    <row r="199" spans="11:19" s="21" customFormat="1" ht="15" customHeight="1" x14ac:dyDescent="0.2">
      <c r="K199" s="25"/>
      <c r="L199" s="25"/>
      <c r="M199" s="25"/>
      <c r="N199" s="25"/>
      <c r="O199" s="25"/>
      <c r="P199" s="25"/>
      <c r="Q199" s="25"/>
      <c r="R199" s="25"/>
      <c r="S199" s="26"/>
    </row>
    <row r="200" spans="11:19" s="21" customFormat="1" ht="15" customHeight="1" x14ac:dyDescent="0.2">
      <c r="K200" s="25"/>
      <c r="L200" s="25"/>
      <c r="M200" s="25"/>
      <c r="N200" s="25"/>
      <c r="O200" s="25"/>
      <c r="P200" s="25"/>
      <c r="Q200" s="25"/>
      <c r="R200" s="25"/>
      <c r="S200" s="26"/>
    </row>
    <row r="201" spans="11:19" s="21" customFormat="1" ht="15" customHeight="1" x14ac:dyDescent="0.2">
      <c r="K201" s="25"/>
      <c r="L201" s="25"/>
      <c r="M201" s="25"/>
      <c r="N201" s="25"/>
      <c r="O201" s="25"/>
      <c r="P201" s="25"/>
      <c r="Q201" s="25"/>
      <c r="R201" s="25"/>
      <c r="S201" s="26"/>
    </row>
    <row r="202" spans="11:19" s="21" customFormat="1" ht="15" customHeight="1" x14ac:dyDescent="0.2">
      <c r="K202" s="25"/>
      <c r="L202" s="25"/>
      <c r="M202" s="25"/>
      <c r="N202" s="25"/>
      <c r="O202" s="25"/>
      <c r="P202" s="25"/>
      <c r="Q202" s="25"/>
      <c r="R202" s="25"/>
      <c r="S202" s="26"/>
    </row>
    <row r="203" spans="11:19" s="21" customFormat="1" ht="15" customHeight="1" x14ac:dyDescent="0.2">
      <c r="K203" s="25"/>
      <c r="L203" s="25"/>
      <c r="M203" s="25"/>
      <c r="N203" s="25"/>
      <c r="O203" s="25"/>
      <c r="P203" s="25"/>
      <c r="Q203" s="25"/>
      <c r="R203" s="25"/>
      <c r="S203" s="26"/>
    </row>
    <row r="204" spans="11:19" s="21" customFormat="1" ht="15" customHeight="1" x14ac:dyDescent="0.2">
      <c r="K204" s="25"/>
      <c r="L204" s="25"/>
      <c r="M204" s="25"/>
      <c r="N204" s="25"/>
      <c r="O204" s="25"/>
      <c r="P204" s="25"/>
      <c r="Q204" s="25"/>
      <c r="R204" s="25"/>
      <c r="S204" s="26"/>
    </row>
    <row r="205" spans="11:19" s="21" customFormat="1" ht="15" customHeight="1" x14ac:dyDescent="0.2">
      <c r="K205" s="25"/>
      <c r="L205" s="25"/>
      <c r="M205" s="25"/>
      <c r="N205" s="25"/>
      <c r="O205" s="25"/>
      <c r="P205" s="25"/>
      <c r="Q205" s="25"/>
      <c r="R205" s="25"/>
      <c r="S205" s="26"/>
    </row>
    <row r="206" spans="11:19" s="21" customFormat="1" ht="15" customHeight="1" x14ac:dyDescent="0.2">
      <c r="K206" s="25"/>
      <c r="L206" s="25"/>
      <c r="M206" s="25"/>
      <c r="N206" s="25"/>
      <c r="O206" s="25"/>
      <c r="P206" s="25"/>
      <c r="Q206" s="25"/>
      <c r="R206" s="25"/>
      <c r="S206" s="26"/>
    </row>
    <row r="207" spans="11:19" s="21" customFormat="1" ht="15" customHeight="1" x14ac:dyDescent="0.2">
      <c r="K207" s="25"/>
      <c r="L207" s="25"/>
      <c r="M207" s="25"/>
      <c r="N207" s="25"/>
      <c r="O207" s="25"/>
      <c r="P207" s="25"/>
      <c r="Q207" s="25"/>
      <c r="R207" s="25"/>
      <c r="S207" s="26"/>
    </row>
    <row r="208" spans="11:19" s="21" customFormat="1" ht="15" customHeight="1" x14ac:dyDescent="0.2">
      <c r="K208" s="25"/>
      <c r="L208" s="25"/>
      <c r="M208" s="25"/>
      <c r="N208" s="25"/>
      <c r="O208" s="25"/>
      <c r="P208" s="25"/>
      <c r="Q208" s="25"/>
      <c r="R208" s="25"/>
      <c r="S208" s="26"/>
    </row>
    <row r="209" spans="11:19" s="21" customFormat="1" ht="15" customHeight="1" x14ac:dyDescent="0.2">
      <c r="K209" s="25"/>
      <c r="L209" s="25"/>
      <c r="M209" s="25"/>
      <c r="N209" s="25"/>
      <c r="O209" s="25"/>
      <c r="P209" s="25"/>
      <c r="Q209" s="25"/>
      <c r="R209" s="25"/>
      <c r="S209" s="26"/>
    </row>
    <row r="210" spans="11:19" s="21" customFormat="1" ht="15" customHeight="1" x14ac:dyDescent="0.2">
      <c r="K210" s="25"/>
      <c r="L210" s="25"/>
      <c r="M210" s="25"/>
      <c r="N210" s="25"/>
      <c r="O210" s="25"/>
      <c r="P210" s="25"/>
      <c r="Q210" s="25"/>
      <c r="R210" s="25"/>
      <c r="S210" s="26"/>
    </row>
    <row r="211" spans="11:19" s="21" customFormat="1" ht="15" customHeight="1" x14ac:dyDescent="0.2">
      <c r="K211" s="25"/>
      <c r="L211" s="25"/>
      <c r="M211" s="25"/>
      <c r="N211" s="25"/>
      <c r="O211" s="25"/>
      <c r="P211" s="25"/>
      <c r="Q211" s="25"/>
      <c r="R211" s="25"/>
      <c r="S211" s="26"/>
    </row>
    <row r="212" spans="11:19" s="21" customFormat="1" ht="15" customHeight="1" x14ac:dyDescent="0.2">
      <c r="K212" s="25"/>
      <c r="L212" s="25"/>
      <c r="M212" s="25"/>
      <c r="N212" s="25"/>
      <c r="O212" s="25"/>
      <c r="P212" s="25"/>
      <c r="Q212" s="25"/>
      <c r="R212" s="25"/>
      <c r="S212" s="26"/>
    </row>
    <row r="213" spans="11:19" s="21" customFormat="1" ht="15" customHeight="1" x14ac:dyDescent="0.2">
      <c r="K213" s="25"/>
      <c r="L213" s="25"/>
      <c r="M213" s="25"/>
      <c r="N213" s="25"/>
      <c r="O213" s="25"/>
      <c r="P213" s="25"/>
      <c r="Q213" s="25"/>
      <c r="R213" s="25"/>
      <c r="S213" s="26"/>
    </row>
    <row r="214" spans="11:19" s="21" customFormat="1" ht="15" customHeight="1" x14ac:dyDescent="0.2">
      <c r="K214" s="25"/>
      <c r="L214" s="25"/>
      <c r="M214" s="25"/>
      <c r="N214" s="25"/>
      <c r="O214" s="25"/>
      <c r="P214" s="25"/>
      <c r="Q214" s="25"/>
      <c r="R214" s="25"/>
      <c r="S214" s="26"/>
    </row>
    <row r="215" spans="11:19" s="21" customFormat="1" ht="15" customHeight="1" x14ac:dyDescent="0.2">
      <c r="K215" s="25"/>
      <c r="L215" s="25"/>
      <c r="M215" s="25"/>
      <c r="N215" s="25"/>
      <c r="O215" s="25"/>
      <c r="P215" s="25"/>
      <c r="Q215" s="25"/>
      <c r="R215" s="25"/>
      <c r="S215" s="26"/>
    </row>
    <row r="216" spans="11:19" s="21" customFormat="1" ht="15" customHeight="1" x14ac:dyDescent="0.2">
      <c r="K216" s="25"/>
      <c r="L216" s="25"/>
      <c r="M216" s="25"/>
      <c r="N216" s="25"/>
      <c r="O216" s="25"/>
      <c r="P216" s="25"/>
      <c r="Q216" s="25"/>
      <c r="R216" s="25"/>
      <c r="S216" s="26"/>
    </row>
    <row r="217" spans="11:19" s="21" customFormat="1" ht="15" customHeight="1" x14ac:dyDescent="0.2">
      <c r="K217" s="25"/>
      <c r="L217" s="25"/>
      <c r="M217" s="25"/>
      <c r="N217" s="25"/>
      <c r="O217" s="25"/>
      <c r="P217" s="25"/>
      <c r="Q217" s="25"/>
      <c r="R217" s="25"/>
      <c r="S217" s="26"/>
    </row>
    <row r="218" spans="11:19" s="21" customFormat="1" ht="15" customHeight="1" x14ac:dyDescent="0.2">
      <c r="K218" s="25"/>
      <c r="L218" s="25"/>
      <c r="M218" s="25"/>
      <c r="N218" s="25"/>
      <c r="O218" s="25"/>
      <c r="P218" s="25"/>
      <c r="Q218" s="25"/>
      <c r="R218" s="25"/>
      <c r="S218" s="26"/>
    </row>
    <row r="219" spans="11:19" s="21" customFormat="1" ht="15" customHeight="1" x14ac:dyDescent="0.2">
      <c r="K219" s="25"/>
      <c r="L219" s="25"/>
      <c r="M219" s="25"/>
      <c r="N219" s="25"/>
      <c r="O219" s="25"/>
      <c r="P219" s="25"/>
      <c r="Q219" s="25"/>
      <c r="R219" s="25"/>
      <c r="S219" s="26"/>
    </row>
    <row r="220" spans="11:19" s="21" customFormat="1" ht="15" customHeight="1" x14ac:dyDescent="0.2">
      <c r="K220" s="25"/>
      <c r="L220" s="25"/>
      <c r="M220" s="25"/>
      <c r="N220" s="25"/>
      <c r="O220" s="25"/>
      <c r="P220" s="25"/>
      <c r="Q220" s="25"/>
      <c r="R220" s="25"/>
      <c r="S220" s="26"/>
    </row>
    <row r="221" spans="11:19" s="21" customFormat="1" ht="15" customHeight="1" x14ac:dyDescent="0.2">
      <c r="K221" s="25"/>
      <c r="L221" s="25"/>
      <c r="M221" s="25"/>
      <c r="N221" s="25"/>
      <c r="O221" s="25"/>
      <c r="P221" s="25"/>
      <c r="Q221" s="25"/>
      <c r="R221" s="25"/>
      <c r="S221" s="26"/>
    </row>
    <row r="222" spans="11:19" s="21" customFormat="1" ht="15" customHeight="1" x14ac:dyDescent="0.2">
      <c r="K222" s="25"/>
      <c r="L222" s="25"/>
      <c r="M222" s="25"/>
      <c r="N222" s="25"/>
      <c r="O222" s="25"/>
      <c r="P222" s="25"/>
      <c r="Q222" s="25"/>
      <c r="R222" s="25"/>
      <c r="S222" s="26"/>
    </row>
    <row r="223" spans="11:19" s="21" customFormat="1" ht="15" customHeight="1" x14ac:dyDescent="0.2">
      <c r="K223" s="25"/>
      <c r="L223" s="25"/>
      <c r="M223" s="25"/>
      <c r="N223" s="25"/>
      <c r="O223" s="25"/>
      <c r="P223" s="25"/>
      <c r="Q223" s="25"/>
      <c r="R223" s="25"/>
      <c r="S223" s="26"/>
    </row>
    <row r="224" spans="11:19" s="21" customFormat="1" ht="15" customHeight="1" x14ac:dyDescent="0.2">
      <c r="K224" s="25"/>
      <c r="L224" s="25"/>
      <c r="M224" s="25"/>
      <c r="N224" s="25"/>
      <c r="O224" s="25"/>
      <c r="P224" s="25"/>
      <c r="Q224" s="25"/>
      <c r="R224" s="25"/>
      <c r="S224" s="26"/>
    </row>
    <row r="225" spans="11:19" s="21" customFormat="1" ht="15" customHeight="1" x14ac:dyDescent="0.2">
      <c r="K225" s="25"/>
      <c r="L225" s="25"/>
      <c r="M225" s="25"/>
      <c r="N225" s="25"/>
      <c r="O225" s="25"/>
      <c r="P225" s="25"/>
      <c r="Q225" s="25"/>
      <c r="R225" s="25"/>
      <c r="S225" s="26"/>
    </row>
    <row r="226" spans="11:19" s="21" customFormat="1" ht="15" customHeight="1" x14ac:dyDescent="0.2">
      <c r="K226" s="25"/>
      <c r="L226" s="25"/>
      <c r="M226" s="25"/>
      <c r="N226" s="25"/>
      <c r="O226" s="25"/>
      <c r="P226" s="25"/>
      <c r="Q226" s="25"/>
      <c r="R226" s="25"/>
      <c r="S226" s="26"/>
    </row>
    <row r="227" spans="11:19" s="21" customFormat="1" ht="15" customHeight="1" x14ac:dyDescent="0.2">
      <c r="K227" s="25"/>
      <c r="L227" s="25"/>
      <c r="M227" s="25"/>
      <c r="N227" s="25"/>
      <c r="O227" s="25"/>
      <c r="P227" s="25"/>
      <c r="Q227" s="25"/>
      <c r="R227" s="25"/>
      <c r="S227" s="26"/>
    </row>
    <row r="228" spans="11:19" s="21" customFormat="1" ht="15" customHeight="1" x14ac:dyDescent="0.2">
      <c r="K228" s="25"/>
      <c r="L228" s="25"/>
      <c r="M228" s="25"/>
      <c r="N228" s="25"/>
      <c r="O228" s="25"/>
      <c r="P228" s="25"/>
      <c r="Q228" s="25"/>
      <c r="R228" s="25"/>
      <c r="S228" s="26"/>
    </row>
    <row r="229" spans="11:19" s="21" customFormat="1" ht="15" customHeight="1" x14ac:dyDescent="0.2">
      <c r="K229" s="25"/>
      <c r="L229" s="25"/>
      <c r="M229" s="25"/>
      <c r="N229" s="25"/>
      <c r="O229" s="25"/>
      <c r="P229" s="25"/>
      <c r="Q229" s="25"/>
      <c r="R229" s="25"/>
      <c r="S229" s="26"/>
    </row>
    <row r="230" spans="11:19" s="21" customFormat="1" ht="15" customHeight="1" x14ac:dyDescent="0.2">
      <c r="K230" s="25"/>
      <c r="L230" s="25"/>
      <c r="M230" s="25"/>
      <c r="N230" s="25"/>
      <c r="O230" s="25"/>
      <c r="P230" s="25"/>
      <c r="Q230" s="25"/>
      <c r="R230" s="25"/>
      <c r="S230" s="26"/>
    </row>
    <row r="231" spans="11:19" s="21" customFormat="1" ht="15" customHeight="1" x14ac:dyDescent="0.2">
      <c r="K231" s="25"/>
      <c r="L231" s="25"/>
      <c r="M231" s="25"/>
      <c r="N231" s="25"/>
      <c r="O231" s="25"/>
      <c r="P231" s="25"/>
      <c r="Q231" s="25"/>
      <c r="R231" s="25"/>
      <c r="S231" s="26"/>
    </row>
    <row r="232" spans="11:19" s="21" customFormat="1" ht="15" customHeight="1" x14ac:dyDescent="0.2">
      <c r="K232" s="25"/>
      <c r="L232" s="25"/>
      <c r="M232" s="25"/>
      <c r="N232" s="25"/>
      <c r="O232" s="25"/>
      <c r="P232" s="25"/>
      <c r="Q232" s="25"/>
      <c r="R232" s="25"/>
      <c r="S232" s="26"/>
    </row>
    <row r="233" spans="11:19" s="21" customFormat="1" ht="15" customHeight="1" x14ac:dyDescent="0.2">
      <c r="K233" s="25"/>
      <c r="L233" s="25"/>
      <c r="M233" s="25"/>
      <c r="N233" s="25"/>
      <c r="O233" s="25"/>
      <c r="P233" s="25"/>
      <c r="Q233" s="25"/>
      <c r="R233" s="25"/>
      <c r="S233" s="26"/>
    </row>
    <row r="234" spans="11:19" s="21" customFormat="1" ht="15" customHeight="1" x14ac:dyDescent="0.2">
      <c r="K234" s="25"/>
      <c r="L234" s="25"/>
      <c r="M234" s="25"/>
      <c r="N234" s="25"/>
      <c r="O234" s="25"/>
      <c r="P234" s="25"/>
      <c r="Q234" s="25"/>
      <c r="R234" s="25"/>
      <c r="S234" s="26"/>
    </row>
    <row r="235" spans="11:19" s="21" customFormat="1" ht="15" customHeight="1" x14ac:dyDescent="0.2">
      <c r="K235" s="25"/>
      <c r="L235" s="25"/>
      <c r="M235" s="25"/>
      <c r="N235" s="25"/>
      <c r="O235" s="25"/>
      <c r="P235" s="25"/>
      <c r="Q235" s="25"/>
      <c r="R235" s="25"/>
      <c r="S235" s="26"/>
    </row>
    <row r="236" spans="11:19" s="21" customFormat="1" ht="15" customHeight="1" x14ac:dyDescent="0.2">
      <c r="K236" s="25"/>
      <c r="L236" s="25"/>
      <c r="M236" s="25"/>
      <c r="N236" s="25"/>
      <c r="O236" s="25"/>
      <c r="P236" s="25"/>
      <c r="Q236" s="25"/>
      <c r="R236" s="25"/>
      <c r="S236" s="26"/>
    </row>
    <row r="237" spans="11:19" s="21" customFormat="1" ht="15" customHeight="1" x14ac:dyDescent="0.2">
      <c r="K237" s="25"/>
      <c r="L237" s="25"/>
      <c r="M237" s="25"/>
      <c r="N237" s="25"/>
      <c r="O237" s="25"/>
      <c r="P237" s="25"/>
      <c r="Q237" s="25"/>
      <c r="R237" s="25"/>
      <c r="S237" s="26"/>
    </row>
    <row r="238" spans="11:19" s="21" customFormat="1" ht="15" customHeight="1" x14ac:dyDescent="0.2">
      <c r="K238" s="25"/>
      <c r="L238" s="25"/>
      <c r="M238" s="25"/>
      <c r="N238" s="25"/>
      <c r="O238" s="25"/>
      <c r="P238" s="25"/>
      <c r="Q238" s="25"/>
      <c r="R238" s="25"/>
      <c r="S238" s="26"/>
    </row>
    <row r="239" spans="11:19" s="21" customFormat="1" ht="15" customHeight="1" x14ac:dyDescent="0.2">
      <c r="K239" s="25"/>
      <c r="L239" s="25"/>
      <c r="M239" s="25"/>
      <c r="N239" s="25"/>
      <c r="O239" s="25"/>
      <c r="P239" s="25"/>
      <c r="Q239" s="25"/>
      <c r="R239" s="25"/>
      <c r="S239" s="26"/>
    </row>
    <row r="240" spans="11:19" s="21" customFormat="1" ht="15" customHeight="1" x14ac:dyDescent="0.2">
      <c r="K240" s="25"/>
      <c r="L240" s="25"/>
      <c r="M240" s="25"/>
      <c r="N240" s="25"/>
      <c r="O240" s="25"/>
      <c r="P240" s="25"/>
      <c r="Q240" s="25"/>
      <c r="R240" s="25"/>
      <c r="S240" s="26"/>
    </row>
    <row r="241" spans="11:19" s="21" customFormat="1" ht="15" customHeight="1" x14ac:dyDescent="0.2">
      <c r="K241" s="25"/>
      <c r="L241" s="25"/>
      <c r="M241" s="25"/>
      <c r="N241" s="25"/>
      <c r="O241" s="25"/>
      <c r="P241" s="25"/>
      <c r="Q241" s="25"/>
      <c r="R241" s="25"/>
      <c r="S241" s="26"/>
    </row>
    <row r="242" spans="11:19" s="21" customFormat="1" ht="15" customHeight="1" x14ac:dyDescent="0.2">
      <c r="K242" s="25"/>
      <c r="L242" s="25"/>
      <c r="M242" s="25"/>
      <c r="N242" s="25"/>
      <c r="O242" s="25"/>
      <c r="P242" s="25"/>
      <c r="Q242" s="25"/>
      <c r="R242" s="25"/>
      <c r="S242" s="26"/>
    </row>
    <row r="243" spans="11:19" s="21" customFormat="1" ht="15" customHeight="1" x14ac:dyDescent="0.2">
      <c r="K243" s="25"/>
      <c r="L243" s="25"/>
      <c r="M243" s="25"/>
      <c r="N243" s="25"/>
      <c r="O243" s="25"/>
      <c r="P243" s="25"/>
      <c r="Q243" s="25"/>
      <c r="R243" s="25"/>
      <c r="S243" s="26"/>
    </row>
    <row r="244" spans="11:19" s="21" customFormat="1" ht="15" customHeight="1" x14ac:dyDescent="0.2">
      <c r="K244" s="25"/>
      <c r="L244" s="25"/>
      <c r="M244" s="25"/>
      <c r="N244" s="25"/>
      <c r="O244" s="25"/>
      <c r="P244" s="25"/>
      <c r="Q244" s="25"/>
      <c r="R244" s="25"/>
      <c r="S244" s="26"/>
    </row>
    <row r="245" spans="11:19" s="21" customFormat="1" ht="15" customHeight="1" x14ac:dyDescent="0.2">
      <c r="K245" s="25"/>
      <c r="L245" s="25"/>
      <c r="M245" s="25"/>
      <c r="N245" s="25"/>
      <c r="O245" s="25"/>
      <c r="P245" s="25"/>
      <c r="Q245" s="25"/>
      <c r="R245" s="25"/>
      <c r="S245" s="26"/>
    </row>
    <row r="246" spans="11:19" s="21" customFormat="1" ht="15" customHeight="1" x14ac:dyDescent="0.2">
      <c r="K246" s="25"/>
      <c r="L246" s="25"/>
      <c r="M246" s="25"/>
      <c r="N246" s="25"/>
      <c r="O246" s="25"/>
      <c r="P246" s="25"/>
      <c r="Q246" s="25"/>
      <c r="R246" s="25"/>
      <c r="S246" s="26"/>
    </row>
    <row r="247" spans="11:19" s="21" customFormat="1" ht="15" customHeight="1" x14ac:dyDescent="0.2">
      <c r="K247" s="25"/>
      <c r="L247" s="25"/>
      <c r="M247" s="25"/>
      <c r="N247" s="25"/>
      <c r="O247" s="25"/>
      <c r="P247" s="25"/>
      <c r="Q247" s="25"/>
      <c r="R247" s="25"/>
      <c r="S247" s="26"/>
    </row>
    <row r="248" spans="11:19" s="21" customFormat="1" ht="15" customHeight="1" x14ac:dyDescent="0.2">
      <c r="K248" s="25"/>
      <c r="L248" s="25"/>
      <c r="M248" s="25"/>
      <c r="N248" s="25"/>
      <c r="O248" s="25"/>
      <c r="P248" s="25"/>
      <c r="Q248" s="25"/>
      <c r="R248" s="25"/>
      <c r="S248" s="26"/>
    </row>
    <row r="249" spans="11:19" s="21" customFormat="1" ht="15" customHeight="1" x14ac:dyDescent="0.2">
      <c r="K249" s="25"/>
      <c r="L249" s="25"/>
      <c r="M249" s="25"/>
      <c r="N249" s="25"/>
      <c r="O249" s="25"/>
      <c r="P249" s="25"/>
      <c r="Q249" s="25"/>
      <c r="R249" s="25"/>
      <c r="S249" s="26"/>
    </row>
    <row r="250" spans="11:19" s="21" customFormat="1" ht="15" customHeight="1" x14ac:dyDescent="0.2">
      <c r="K250" s="25"/>
      <c r="L250" s="25"/>
      <c r="M250" s="25"/>
      <c r="N250" s="25"/>
      <c r="O250" s="25"/>
      <c r="P250" s="25"/>
      <c r="Q250" s="25"/>
      <c r="R250" s="25"/>
      <c r="S250" s="26"/>
    </row>
    <row r="251" spans="11:19" s="21" customFormat="1" ht="15" customHeight="1" x14ac:dyDescent="0.2">
      <c r="K251" s="25"/>
      <c r="L251" s="25"/>
      <c r="M251" s="25"/>
      <c r="N251" s="25"/>
      <c r="O251" s="25"/>
      <c r="P251" s="25"/>
      <c r="Q251" s="25"/>
      <c r="R251" s="25"/>
      <c r="S251" s="26"/>
    </row>
    <row r="252" spans="11:19" s="21" customFormat="1" ht="15" customHeight="1" x14ac:dyDescent="0.2">
      <c r="K252" s="25"/>
      <c r="L252" s="25"/>
      <c r="M252" s="25"/>
      <c r="N252" s="25"/>
      <c r="O252" s="25"/>
      <c r="P252" s="25"/>
      <c r="Q252" s="25"/>
      <c r="R252" s="25"/>
      <c r="S252" s="26"/>
    </row>
    <row r="253" spans="11:19" s="21" customFormat="1" ht="15" customHeight="1" x14ac:dyDescent="0.2">
      <c r="K253" s="25"/>
      <c r="L253" s="25"/>
      <c r="M253" s="25"/>
      <c r="N253" s="25"/>
      <c r="O253" s="25"/>
      <c r="P253" s="25"/>
      <c r="Q253" s="25"/>
      <c r="R253" s="25"/>
      <c r="S253" s="26"/>
    </row>
    <row r="254" spans="11:19" s="21" customFormat="1" ht="15" customHeight="1" x14ac:dyDescent="0.2">
      <c r="K254" s="25"/>
      <c r="L254" s="25"/>
      <c r="M254" s="25"/>
      <c r="N254" s="25"/>
      <c r="O254" s="25"/>
      <c r="P254" s="25"/>
      <c r="Q254" s="25"/>
      <c r="R254" s="25"/>
      <c r="S254" s="26"/>
    </row>
    <row r="255" spans="11:19" s="21" customFormat="1" ht="15" customHeight="1" x14ac:dyDescent="0.2">
      <c r="K255" s="25"/>
      <c r="L255" s="25"/>
      <c r="M255" s="25"/>
      <c r="N255" s="25"/>
      <c r="O255" s="25"/>
      <c r="P255" s="25"/>
      <c r="Q255" s="25"/>
      <c r="R255" s="25"/>
      <c r="S255" s="26"/>
    </row>
    <row r="256" spans="11:19" s="21" customFormat="1" ht="15" customHeight="1" x14ac:dyDescent="0.2">
      <c r="K256" s="25"/>
      <c r="L256" s="25"/>
      <c r="M256" s="25"/>
      <c r="N256" s="25"/>
      <c r="O256" s="25"/>
      <c r="P256" s="25"/>
      <c r="Q256" s="25"/>
      <c r="R256" s="25"/>
      <c r="S256" s="26"/>
    </row>
    <row r="257" spans="11:19" s="21" customFormat="1" ht="15" customHeight="1" x14ac:dyDescent="0.2">
      <c r="K257" s="25"/>
      <c r="L257" s="25"/>
      <c r="M257" s="25"/>
      <c r="N257" s="25"/>
      <c r="O257" s="25"/>
      <c r="P257" s="25"/>
      <c r="Q257" s="25"/>
      <c r="R257" s="25"/>
      <c r="S257" s="26"/>
    </row>
    <row r="258" spans="11:19" s="21" customFormat="1" ht="15" customHeight="1" x14ac:dyDescent="0.2">
      <c r="K258" s="25"/>
      <c r="L258" s="25"/>
      <c r="M258" s="25"/>
      <c r="N258" s="25"/>
      <c r="O258" s="25"/>
      <c r="P258" s="25"/>
      <c r="Q258" s="25"/>
      <c r="R258" s="25"/>
      <c r="S258" s="26"/>
    </row>
    <row r="259" spans="11:19" s="21" customFormat="1" ht="15" customHeight="1" x14ac:dyDescent="0.2">
      <c r="K259" s="25"/>
      <c r="L259" s="25"/>
      <c r="M259" s="25"/>
      <c r="N259" s="25"/>
      <c r="O259" s="25"/>
      <c r="P259" s="25"/>
      <c r="Q259" s="25"/>
      <c r="R259" s="25"/>
      <c r="S259" s="26"/>
    </row>
    <row r="260" spans="11:19" s="21" customFormat="1" ht="15" customHeight="1" x14ac:dyDescent="0.2">
      <c r="K260" s="25"/>
      <c r="L260" s="25"/>
      <c r="M260" s="25"/>
      <c r="N260" s="25"/>
      <c r="O260" s="25"/>
      <c r="P260" s="25"/>
      <c r="Q260" s="25"/>
      <c r="R260" s="25"/>
      <c r="S260" s="26"/>
    </row>
    <row r="261" spans="11:19" s="21" customFormat="1" ht="15" customHeight="1" x14ac:dyDescent="0.2">
      <c r="K261" s="25"/>
      <c r="L261" s="25"/>
      <c r="M261" s="25"/>
      <c r="N261" s="25"/>
      <c r="O261" s="25"/>
      <c r="P261" s="25"/>
      <c r="Q261" s="25"/>
      <c r="R261" s="25"/>
      <c r="S261" s="26"/>
    </row>
    <row r="262" spans="11:19" s="21" customFormat="1" ht="15" customHeight="1" x14ac:dyDescent="0.2">
      <c r="K262" s="25"/>
      <c r="L262" s="25"/>
      <c r="M262" s="25"/>
      <c r="N262" s="25"/>
      <c r="O262" s="25"/>
      <c r="P262" s="25"/>
      <c r="Q262" s="25"/>
      <c r="R262" s="25"/>
      <c r="S262" s="26"/>
    </row>
    <row r="263" spans="11:19" s="21" customFormat="1" ht="15" customHeight="1" x14ac:dyDescent="0.2">
      <c r="K263" s="25"/>
      <c r="L263" s="25"/>
      <c r="M263" s="25"/>
      <c r="N263" s="25"/>
      <c r="O263" s="25"/>
      <c r="P263" s="25"/>
      <c r="Q263" s="25"/>
      <c r="R263" s="25"/>
      <c r="S263" s="26"/>
    </row>
    <row r="264" spans="11:19" s="21" customFormat="1" ht="15" customHeight="1" x14ac:dyDescent="0.2">
      <c r="K264" s="25"/>
      <c r="L264" s="25"/>
      <c r="M264" s="25"/>
      <c r="N264" s="25"/>
      <c r="O264" s="25"/>
      <c r="P264" s="25"/>
      <c r="Q264" s="25"/>
      <c r="R264" s="25"/>
      <c r="S264" s="26"/>
    </row>
    <row r="265" spans="11:19" s="21" customFormat="1" ht="15" customHeight="1" x14ac:dyDescent="0.2">
      <c r="K265" s="25"/>
      <c r="L265" s="25"/>
      <c r="M265" s="25"/>
      <c r="N265" s="25"/>
      <c r="O265" s="25"/>
      <c r="P265" s="25"/>
      <c r="Q265" s="25"/>
      <c r="R265" s="25"/>
      <c r="S265" s="26"/>
    </row>
    <row r="266" spans="11:19" s="21" customFormat="1" ht="15" customHeight="1" x14ac:dyDescent="0.2">
      <c r="K266" s="25"/>
      <c r="L266" s="25"/>
      <c r="M266" s="25"/>
      <c r="N266" s="25"/>
      <c r="O266" s="25"/>
      <c r="P266" s="25"/>
      <c r="Q266" s="25"/>
      <c r="R266" s="25"/>
      <c r="S266" s="26"/>
    </row>
    <row r="267" spans="11:19" s="21" customFormat="1" ht="15" customHeight="1" x14ac:dyDescent="0.2">
      <c r="K267" s="25"/>
      <c r="L267" s="25"/>
      <c r="M267" s="25"/>
      <c r="N267" s="25"/>
      <c r="O267" s="25"/>
      <c r="P267" s="25"/>
      <c r="Q267" s="25"/>
      <c r="R267" s="25"/>
      <c r="S267" s="26"/>
    </row>
    <row r="268" spans="11:19" s="21" customFormat="1" ht="15" customHeight="1" x14ac:dyDescent="0.2">
      <c r="K268" s="25"/>
      <c r="L268" s="25"/>
      <c r="M268" s="25"/>
      <c r="N268" s="25"/>
      <c r="O268" s="25"/>
      <c r="P268" s="25"/>
      <c r="Q268" s="25"/>
      <c r="R268" s="25"/>
      <c r="S268" s="26"/>
    </row>
    <row r="269" spans="11:19" s="21" customFormat="1" ht="15" customHeight="1" x14ac:dyDescent="0.2">
      <c r="K269" s="25"/>
      <c r="L269" s="25"/>
      <c r="M269" s="25"/>
      <c r="N269" s="25"/>
      <c r="O269" s="25"/>
      <c r="P269" s="25"/>
      <c r="Q269" s="25"/>
      <c r="R269" s="25"/>
      <c r="S269" s="26"/>
    </row>
    <row r="270" spans="11:19" s="21" customFormat="1" ht="15" customHeight="1" x14ac:dyDescent="0.2">
      <c r="K270" s="25"/>
      <c r="L270" s="25"/>
      <c r="M270" s="25"/>
      <c r="N270" s="25"/>
      <c r="O270" s="25"/>
      <c r="P270" s="25"/>
      <c r="Q270" s="25"/>
      <c r="R270" s="25"/>
      <c r="S270" s="26"/>
    </row>
    <row r="271" spans="11:19" s="21" customFormat="1" ht="15" customHeight="1" x14ac:dyDescent="0.2">
      <c r="K271" s="25"/>
      <c r="L271" s="25"/>
      <c r="M271" s="25"/>
      <c r="N271" s="25"/>
      <c r="O271" s="25"/>
      <c r="P271" s="25"/>
      <c r="Q271" s="25"/>
      <c r="R271" s="25"/>
      <c r="S271" s="26"/>
    </row>
    <row r="272" spans="11:19" s="21" customFormat="1" ht="15" customHeight="1" x14ac:dyDescent="0.2">
      <c r="K272" s="25"/>
      <c r="L272" s="25"/>
      <c r="M272" s="25"/>
      <c r="N272" s="25"/>
      <c r="O272" s="25"/>
      <c r="P272" s="25"/>
      <c r="Q272" s="25"/>
      <c r="R272" s="25"/>
      <c r="S272" s="26"/>
    </row>
    <row r="273" spans="11:19" s="21" customFormat="1" ht="15" customHeight="1" x14ac:dyDescent="0.2">
      <c r="K273" s="25"/>
      <c r="L273" s="25"/>
      <c r="M273" s="25"/>
      <c r="N273" s="25"/>
      <c r="O273" s="25"/>
      <c r="P273" s="25"/>
      <c r="Q273" s="25"/>
      <c r="R273" s="25"/>
      <c r="S273" s="26"/>
    </row>
    <row r="274" spans="11:19" s="21" customFormat="1" ht="15" customHeight="1" x14ac:dyDescent="0.2">
      <c r="K274" s="25"/>
      <c r="L274" s="25"/>
      <c r="M274" s="25"/>
      <c r="N274" s="25"/>
      <c r="O274" s="25"/>
      <c r="P274" s="25"/>
      <c r="Q274" s="25"/>
      <c r="R274" s="25"/>
      <c r="S274" s="26"/>
    </row>
    <row r="275" spans="11:19" s="21" customFormat="1" ht="15" customHeight="1" x14ac:dyDescent="0.2">
      <c r="K275" s="25"/>
      <c r="L275" s="25"/>
      <c r="M275" s="25"/>
      <c r="N275" s="25"/>
      <c r="O275" s="25"/>
      <c r="P275" s="25"/>
      <c r="Q275" s="25"/>
      <c r="R275" s="25"/>
      <c r="S275" s="26"/>
    </row>
    <row r="276" spans="11:19" s="21" customFormat="1" ht="15" customHeight="1" x14ac:dyDescent="0.2">
      <c r="K276" s="25"/>
      <c r="L276" s="25"/>
      <c r="M276" s="25"/>
      <c r="N276" s="25"/>
      <c r="O276" s="25"/>
      <c r="P276" s="25"/>
      <c r="Q276" s="25"/>
      <c r="R276" s="25"/>
      <c r="S276" s="26"/>
    </row>
    <row r="277" spans="11:19" s="21" customFormat="1" ht="15" customHeight="1" x14ac:dyDescent="0.2">
      <c r="K277" s="25"/>
      <c r="L277" s="25"/>
      <c r="M277" s="25"/>
      <c r="N277" s="25"/>
      <c r="O277" s="25"/>
      <c r="P277" s="25"/>
      <c r="Q277" s="25"/>
      <c r="R277" s="25"/>
      <c r="S277" s="26"/>
    </row>
    <row r="278" spans="11:19" s="21" customFormat="1" ht="15" customHeight="1" x14ac:dyDescent="0.2">
      <c r="K278" s="25"/>
      <c r="L278" s="25"/>
      <c r="M278" s="25"/>
      <c r="N278" s="25"/>
      <c r="O278" s="25"/>
      <c r="P278" s="25"/>
      <c r="Q278" s="25"/>
      <c r="R278" s="25"/>
      <c r="S278" s="26"/>
    </row>
    <row r="279" spans="11:19" s="21" customFormat="1" ht="15" customHeight="1" x14ac:dyDescent="0.2">
      <c r="K279" s="25"/>
      <c r="L279" s="25"/>
      <c r="M279" s="25"/>
      <c r="N279" s="25"/>
      <c r="O279" s="25"/>
      <c r="P279" s="25"/>
      <c r="Q279" s="25"/>
      <c r="R279" s="25"/>
      <c r="S279" s="26"/>
    </row>
    <row r="280" spans="11:19" s="21" customFormat="1" ht="15" customHeight="1" x14ac:dyDescent="0.2">
      <c r="K280" s="25"/>
      <c r="L280" s="25"/>
      <c r="M280" s="25"/>
      <c r="N280" s="25"/>
      <c r="O280" s="25"/>
      <c r="P280" s="25"/>
      <c r="Q280" s="25"/>
      <c r="R280" s="25"/>
      <c r="S280" s="26"/>
    </row>
    <row r="281" spans="11:19" s="21" customFormat="1" ht="15" customHeight="1" x14ac:dyDescent="0.2">
      <c r="K281" s="25"/>
      <c r="L281" s="25"/>
      <c r="M281" s="25"/>
      <c r="N281" s="25"/>
      <c r="O281" s="25"/>
      <c r="P281" s="25"/>
      <c r="Q281" s="25"/>
      <c r="R281" s="25"/>
      <c r="S281" s="26"/>
    </row>
    <row r="282" spans="11:19" s="21" customFormat="1" ht="15" customHeight="1" x14ac:dyDescent="0.2">
      <c r="K282" s="25"/>
      <c r="L282" s="25"/>
      <c r="M282" s="25"/>
      <c r="N282" s="25"/>
      <c r="O282" s="25"/>
      <c r="P282" s="25"/>
      <c r="Q282" s="25"/>
      <c r="R282" s="25"/>
      <c r="S282" s="26"/>
    </row>
    <row r="283" spans="11:19" s="21" customFormat="1" ht="15" customHeight="1" x14ac:dyDescent="0.2">
      <c r="K283" s="25"/>
      <c r="L283" s="25"/>
      <c r="M283" s="25"/>
      <c r="N283" s="25"/>
      <c r="O283" s="25"/>
      <c r="P283" s="25"/>
      <c r="Q283" s="25"/>
      <c r="R283" s="25"/>
      <c r="S283" s="26"/>
    </row>
    <row r="284" spans="11:19" s="21" customFormat="1" ht="15" customHeight="1" x14ac:dyDescent="0.2">
      <c r="K284" s="25"/>
      <c r="L284" s="25"/>
      <c r="M284" s="25"/>
      <c r="N284" s="25"/>
      <c r="O284" s="25"/>
      <c r="P284" s="25"/>
      <c r="Q284" s="25"/>
      <c r="R284" s="25"/>
      <c r="S284" s="26"/>
    </row>
    <row r="285" spans="11:19" s="21" customFormat="1" ht="15" customHeight="1" x14ac:dyDescent="0.2">
      <c r="K285" s="25"/>
      <c r="L285" s="25"/>
      <c r="M285" s="25"/>
      <c r="N285" s="25"/>
      <c r="O285" s="25"/>
      <c r="P285" s="25"/>
      <c r="Q285" s="25"/>
      <c r="R285" s="25"/>
      <c r="S285" s="26"/>
    </row>
    <row r="286" spans="11:19" s="21" customFormat="1" ht="15" customHeight="1" x14ac:dyDescent="0.2">
      <c r="K286" s="25"/>
      <c r="L286" s="25"/>
      <c r="M286" s="25"/>
      <c r="N286" s="25"/>
      <c r="O286" s="25"/>
      <c r="P286" s="25"/>
      <c r="Q286" s="25"/>
      <c r="R286" s="25"/>
      <c r="S286" s="26"/>
    </row>
    <row r="287" spans="11:19" s="21" customFormat="1" ht="15" customHeight="1" x14ac:dyDescent="0.2">
      <c r="K287" s="25"/>
      <c r="L287" s="25"/>
      <c r="M287" s="25"/>
      <c r="N287" s="25"/>
      <c r="O287" s="25"/>
      <c r="P287" s="25"/>
      <c r="Q287" s="25"/>
      <c r="R287" s="25"/>
      <c r="S287" s="26"/>
    </row>
    <row r="288" spans="11:19" s="21" customFormat="1" ht="15" customHeight="1" x14ac:dyDescent="0.2">
      <c r="K288" s="25"/>
      <c r="L288" s="25"/>
      <c r="M288" s="25"/>
      <c r="N288" s="25"/>
      <c r="O288" s="25"/>
      <c r="P288" s="25"/>
      <c r="Q288" s="25"/>
      <c r="R288" s="25"/>
      <c r="S288" s="26"/>
    </row>
    <row r="289" spans="11:19" s="21" customFormat="1" ht="15" customHeight="1" x14ac:dyDescent="0.2">
      <c r="K289" s="25"/>
      <c r="L289" s="25"/>
      <c r="M289" s="25"/>
      <c r="N289" s="25"/>
      <c r="O289" s="25"/>
      <c r="P289" s="25"/>
      <c r="Q289" s="25"/>
      <c r="R289" s="25"/>
      <c r="S289" s="26"/>
    </row>
    <row r="290" spans="11:19" s="21" customFormat="1" ht="15" customHeight="1" x14ac:dyDescent="0.2">
      <c r="K290" s="25"/>
      <c r="L290" s="25"/>
      <c r="M290" s="25"/>
      <c r="N290" s="25"/>
      <c r="O290" s="25"/>
      <c r="P290" s="25"/>
      <c r="Q290" s="25"/>
      <c r="R290" s="25"/>
      <c r="S290" s="26"/>
    </row>
    <row r="291" spans="11:19" s="21" customFormat="1" ht="15" customHeight="1" x14ac:dyDescent="0.2">
      <c r="K291" s="25"/>
      <c r="L291" s="25"/>
      <c r="M291" s="25"/>
      <c r="N291" s="25"/>
      <c r="O291" s="25"/>
      <c r="P291" s="25"/>
      <c r="Q291" s="25"/>
      <c r="R291" s="25"/>
      <c r="S291" s="26"/>
    </row>
    <row r="292" spans="11:19" s="21" customFormat="1" ht="15" customHeight="1" x14ac:dyDescent="0.2">
      <c r="K292" s="25"/>
      <c r="L292" s="25"/>
      <c r="M292" s="25"/>
      <c r="N292" s="25"/>
      <c r="O292" s="25"/>
      <c r="P292" s="25"/>
      <c r="Q292" s="25"/>
      <c r="R292" s="25"/>
      <c r="S292" s="26"/>
    </row>
    <row r="293" spans="11:19" s="21" customFormat="1" ht="15" customHeight="1" x14ac:dyDescent="0.2">
      <c r="K293" s="25"/>
      <c r="L293" s="25"/>
      <c r="M293" s="25"/>
      <c r="N293" s="25"/>
      <c r="O293" s="25"/>
      <c r="P293" s="25"/>
      <c r="Q293" s="25"/>
      <c r="R293" s="25"/>
      <c r="S293" s="26"/>
    </row>
    <row r="294" spans="11:19" s="21" customFormat="1" ht="15" customHeight="1" x14ac:dyDescent="0.2">
      <c r="K294" s="25"/>
      <c r="L294" s="25"/>
      <c r="M294" s="25"/>
      <c r="N294" s="25"/>
      <c r="O294" s="25"/>
      <c r="P294" s="25"/>
      <c r="Q294" s="25"/>
      <c r="R294" s="25"/>
      <c r="S294" s="26"/>
    </row>
    <row r="295" spans="11:19" s="21" customFormat="1" ht="15" customHeight="1" x14ac:dyDescent="0.2">
      <c r="K295" s="25"/>
      <c r="L295" s="25"/>
      <c r="M295" s="25"/>
      <c r="N295" s="25"/>
      <c r="O295" s="25"/>
      <c r="P295" s="25"/>
      <c r="Q295" s="25"/>
      <c r="R295" s="25"/>
      <c r="S295" s="26"/>
    </row>
    <row r="296" spans="11:19" s="21" customFormat="1" ht="15" customHeight="1" x14ac:dyDescent="0.2">
      <c r="K296" s="25"/>
      <c r="L296" s="25"/>
      <c r="M296" s="25"/>
      <c r="N296" s="25"/>
      <c r="O296" s="25"/>
      <c r="P296" s="25"/>
      <c r="Q296" s="25"/>
      <c r="R296" s="25"/>
      <c r="S296" s="26"/>
    </row>
    <row r="297" spans="11:19" s="21" customFormat="1" ht="15" customHeight="1" x14ac:dyDescent="0.2">
      <c r="K297" s="25"/>
      <c r="L297" s="25"/>
      <c r="M297" s="25"/>
      <c r="N297" s="25"/>
      <c r="O297" s="25"/>
      <c r="P297" s="25"/>
      <c r="Q297" s="25"/>
      <c r="R297" s="25"/>
      <c r="S297" s="26"/>
    </row>
    <row r="298" spans="11:19" s="21" customFormat="1" ht="15" customHeight="1" x14ac:dyDescent="0.2">
      <c r="K298" s="25"/>
      <c r="L298" s="25"/>
      <c r="M298" s="25"/>
      <c r="N298" s="25"/>
      <c r="O298" s="25"/>
      <c r="P298" s="25"/>
      <c r="Q298" s="25"/>
      <c r="R298" s="25"/>
      <c r="S298" s="26"/>
    </row>
    <row r="299" spans="11:19" s="21" customFormat="1" ht="15" customHeight="1" x14ac:dyDescent="0.2">
      <c r="K299" s="25"/>
      <c r="L299" s="25"/>
      <c r="M299" s="25"/>
      <c r="N299" s="25"/>
      <c r="O299" s="25"/>
      <c r="P299" s="25"/>
      <c r="Q299" s="25"/>
      <c r="R299" s="25"/>
      <c r="S299" s="26"/>
    </row>
    <row r="300" spans="11:19" s="21" customFormat="1" ht="15" customHeight="1" x14ac:dyDescent="0.2">
      <c r="K300" s="25"/>
      <c r="L300" s="25"/>
      <c r="M300" s="25"/>
      <c r="N300" s="25"/>
      <c r="O300" s="25"/>
      <c r="P300" s="25"/>
      <c r="Q300" s="25"/>
      <c r="R300" s="25"/>
      <c r="S300" s="26"/>
    </row>
    <row r="301" spans="11:19" s="21" customFormat="1" ht="15" customHeight="1" x14ac:dyDescent="0.2">
      <c r="K301" s="25"/>
      <c r="L301" s="25"/>
      <c r="M301" s="25"/>
      <c r="N301" s="25"/>
      <c r="O301" s="25"/>
      <c r="P301" s="25"/>
      <c r="Q301" s="25"/>
      <c r="R301" s="25"/>
      <c r="S301" s="26"/>
    </row>
    <row r="302" spans="11:19" s="21" customFormat="1" ht="15" customHeight="1" x14ac:dyDescent="0.2">
      <c r="K302" s="25"/>
      <c r="L302" s="25"/>
      <c r="M302" s="25"/>
      <c r="N302" s="25"/>
      <c r="O302" s="25"/>
      <c r="P302" s="25"/>
      <c r="Q302" s="25"/>
      <c r="R302" s="25"/>
      <c r="S302" s="26"/>
    </row>
    <row r="303" spans="11:19" s="21" customFormat="1" ht="15" customHeight="1" x14ac:dyDescent="0.2">
      <c r="K303" s="25"/>
      <c r="L303" s="25"/>
      <c r="M303" s="25"/>
      <c r="N303" s="25"/>
      <c r="O303" s="25"/>
      <c r="P303" s="25"/>
      <c r="Q303" s="25"/>
      <c r="R303" s="25"/>
      <c r="S303" s="26"/>
    </row>
    <row r="304" spans="11:19" s="21" customFormat="1" ht="15" customHeight="1" x14ac:dyDescent="0.2">
      <c r="K304" s="25"/>
      <c r="L304" s="25"/>
      <c r="M304" s="25"/>
      <c r="N304" s="25"/>
      <c r="O304" s="25"/>
      <c r="P304" s="25"/>
      <c r="Q304" s="25"/>
      <c r="R304" s="25"/>
      <c r="S304" s="26"/>
    </row>
    <row r="305" spans="11:19" s="21" customFormat="1" ht="15" customHeight="1" x14ac:dyDescent="0.2">
      <c r="K305" s="25"/>
      <c r="L305" s="25"/>
      <c r="M305" s="25"/>
      <c r="N305" s="25"/>
      <c r="O305" s="25"/>
      <c r="P305" s="25"/>
      <c r="Q305" s="25"/>
      <c r="R305" s="25"/>
      <c r="S305" s="26"/>
    </row>
    <row r="306" spans="11:19" s="21" customFormat="1" ht="15" customHeight="1" x14ac:dyDescent="0.2">
      <c r="K306" s="25"/>
      <c r="L306" s="25"/>
      <c r="M306" s="25"/>
      <c r="N306" s="25"/>
      <c r="O306" s="25"/>
      <c r="P306" s="25"/>
      <c r="Q306" s="25"/>
      <c r="R306" s="25"/>
      <c r="S306" s="26"/>
    </row>
    <row r="307" spans="11:19" s="21" customFormat="1" ht="15" customHeight="1" x14ac:dyDescent="0.2">
      <c r="K307" s="25"/>
      <c r="L307" s="25"/>
      <c r="M307" s="25"/>
      <c r="N307" s="25"/>
      <c r="O307" s="25"/>
      <c r="P307" s="25"/>
      <c r="Q307" s="25"/>
      <c r="R307" s="25"/>
      <c r="S307" s="26"/>
    </row>
    <row r="308" spans="11:19" s="21" customFormat="1" ht="15" customHeight="1" x14ac:dyDescent="0.2">
      <c r="K308" s="25"/>
      <c r="L308" s="25"/>
      <c r="M308" s="25"/>
      <c r="N308" s="25"/>
      <c r="O308" s="25"/>
      <c r="P308" s="25"/>
      <c r="Q308" s="25"/>
      <c r="R308" s="25"/>
      <c r="S308" s="26"/>
    </row>
    <row r="309" spans="11:19" s="21" customFormat="1" ht="15" customHeight="1" x14ac:dyDescent="0.2">
      <c r="K309" s="25"/>
      <c r="L309" s="25"/>
      <c r="M309" s="25"/>
      <c r="N309" s="25"/>
      <c r="O309" s="25"/>
      <c r="P309" s="25"/>
      <c r="Q309" s="25"/>
      <c r="R309" s="25"/>
      <c r="S309" s="26"/>
    </row>
    <row r="310" spans="11:19" s="21" customFormat="1" ht="15" customHeight="1" x14ac:dyDescent="0.2">
      <c r="K310" s="25"/>
      <c r="L310" s="25"/>
      <c r="M310" s="25"/>
      <c r="N310" s="25"/>
      <c r="O310" s="25"/>
      <c r="P310" s="25"/>
      <c r="Q310" s="25"/>
      <c r="R310" s="25"/>
      <c r="S310" s="26"/>
    </row>
    <row r="311" spans="11:19" s="21" customFormat="1" ht="15" customHeight="1" x14ac:dyDescent="0.2">
      <c r="K311" s="25"/>
      <c r="L311" s="25"/>
      <c r="M311" s="25"/>
      <c r="N311" s="25"/>
      <c r="O311" s="25"/>
      <c r="P311" s="25"/>
      <c r="Q311" s="25"/>
      <c r="R311" s="25"/>
      <c r="S311" s="26"/>
    </row>
    <row r="312" spans="11:19" s="21" customFormat="1" ht="15" customHeight="1" x14ac:dyDescent="0.2">
      <c r="K312" s="25"/>
      <c r="L312" s="25"/>
      <c r="M312" s="25"/>
      <c r="N312" s="25"/>
      <c r="O312" s="25"/>
      <c r="P312" s="25"/>
      <c r="Q312" s="25"/>
      <c r="R312" s="25"/>
      <c r="S312" s="26"/>
    </row>
    <row r="313" spans="11:19" s="21" customFormat="1" ht="15" customHeight="1" x14ac:dyDescent="0.2">
      <c r="K313" s="25"/>
      <c r="L313" s="25"/>
      <c r="M313" s="25"/>
      <c r="N313" s="25"/>
      <c r="O313" s="25"/>
      <c r="P313" s="25"/>
      <c r="Q313" s="25"/>
      <c r="R313" s="25"/>
      <c r="S313" s="26"/>
    </row>
    <row r="314" spans="11:19" s="21" customFormat="1" ht="15" customHeight="1" x14ac:dyDescent="0.2">
      <c r="K314" s="25"/>
      <c r="L314" s="25"/>
      <c r="M314" s="25"/>
      <c r="N314" s="25"/>
      <c r="O314" s="25"/>
      <c r="P314" s="25"/>
      <c r="Q314" s="25"/>
      <c r="R314" s="25"/>
      <c r="S314" s="26"/>
    </row>
    <row r="315" spans="11:19" s="21" customFormat="1" ht="15" customHeight="1" x14ac:dyDescent="0.2">
      <c r="K315" s="25"/>
      <c r="L315" s="25"/>
      <c r="M315" s="25"/>
      <c r="N315" s="25"/>
      <c r="O315" s="25"/>
      <c r="P315" s="25"/>
      <c r="Q315" s="25"/>
      <c r="R315" s="25"/>
      <c r="S315" s="26"/>
    </row>
    <row r="316" spans="11:19" s="21" customFormat="1" ht="15" customHeight="1" x14ac:dyDescent="0.2">
      <c r="K316" s="25"/>
      <c r="L316" s="25"/>
      <c r="M316" s="25"/>
      <c r="N316" s="25"/>
      <c r="O316" s="25"/>
      <c r="P316" s="25"/>
      <c r="Q316" s="25"/>
      <c r="R316" s="25"/>
      <c r="S316" s="26"/>
    </row>
    <row r="317" spans="11:19" s="21" customFormat="1" ht="15" customHeight="1" x14ac:dyDescent="0.2">
      <c r="K317" s="25"/>
      <c r="L317" s="25"/>
      <c r="M317" s="25"/>
      <c r="N317" s="25"/>
      <c r="O317" s="25"/>
      <c r="P317" s="25"/>
      <c r="Q317" s="25"/>
      <c r="R317" s="25"/>
      <c r="S317" s="26"/>
    </row>
    <row r="318" spans="11:19" s="21" customFormat="1" ht="15" customHeight="1" x14ac:dyDescent="0.2">
      <c r="K318" s="25"/>
      <c r="L318" s="25"/>
      <c r="M318" s="25"/>
      <c r="N318" s="25"/>
      <c r="O318" s="25"/>
      <c r="P318" s="25"/>
      <c r="Q318" s="25"/>
      <c r="R318" s="25"/>
      <c r="S318" s="26"/>
    </row>
    <row r="319" spans="11:19" s="21" customFormat="1" ht="15" customHeight="1" x14ac:dyDescent="0.2">
      <c r="K319" s="25"/>
      <c r="L319" s="25"/>
      <c r="M319" s="25"/>
      <c r="N319" s="25"/>
      <c r="O319" s="25"/>
      <c r="P319" s="25"/>
      <c r="Q319" s="25"/>
      <c r="R319" s="25"/>
      <c r="S319" s="26"/>
    </row>
    <row r="320" spans="11:19" s="21" customFormat="1" ht="15" customHeight="1" x14ac:dyDescent="0.2">
      <c r="K320" s="25"/>
      <c r="L320" s="25"/>
      <c r="M320" s="25"/>
      <c r="N320" s="25"/>
      <c r="O320" s="25"/>
      <c r="P320" s="25"/>
      <c r="Q320" s="25"/>
      <c r="R320" s="25"/>
      <c r="S320" s="26"/>
    </row>
    <row r="321" spans="11:19" s="21" customFormat="1" ht="15" customHeight="1" x14ac:dyDescent="0.2">
      <c r="K321" s="25"/>
      <c r="L321" s="25"/>
      <c r="M321" s="25"/>
      <c r="N321" s="25"/>
      <c r="O321" s="25"/>
      <c r="P321" s="25"/>
      <c r="Q321" s="25"/>
      <c r="R321" s="25"/>
      <c r="S321" s="26"/>
    </row>
    <row r="322" spans="11:19" s="21" customFormat="1" ht="15" customHeight="1" x14ac:dyDescent="0.2">
      <c r="K322" s="25"/>
      <c r="L322" s="25"/>
      <c r="M322" s="25"/>
      <c r="N322" s="25"/>
      <c r="O322" s="25"/>
      <c r="P322" s="25"/>
      <c r="Q322" s="25"/>
      <c r="R322" s="25"/>
      <c r="S322" s="26"/>
    </row>
    <row r="323" spans="11:19" s="21" customFormat="1" ht="15" customHeight="1" x14ac:dyDescent="0.2">
      <c r="K323" s="25"/>
      <c r="L323" s="25"/>
      <c r="M323" s="25"/>
      <c r="N323" s="25"/>
      <c r="O323" s="25"/>
      <c r="P323" s="25"/>
      <c r="Q323" s="25"/>
      <c r="R323" s="25"/>
      <c r="S323" s="26"/>
    </row>
    <row r="324" spans="11:19" s="21" customFormat="1" ht="15" customHeight="1" x14ac:dyDescent="0.2">
      <c r="K324" s="25"/>
      <c r="L324" s="25"/>
      <c r="M324" s="25"/>
      <c r="N324" s="25"/>
      <c r="O324" s="25"/>
      <c r="P324" s="25"/>
      <c r="Q324" s="25"/>
      <c r="R324" s="25"/>
      <c r="S324" s="26"/>
    </row>
    <row r="325" spans="11:19" s="21" customFormat="1" ht="15" customHeight="1" x14ac:dyDescent="0.2">
      <c r="K325" s="25"/>
      <c r="L325" s="25"/>
      <c r="M325" s="25"/>
      <c r="N325" s="25"/>
      <c r="O325" s="25"/>
      <c r="P325" s="25"/>
      <c r="Q325" s="25"/>
      <c r="R325" s="25"/>
      <c r="S325" s="26"/>
    </row>
    <row r="326" spans="11:19" s="21" customFormat="1" ht="15" customHeight="1" x14ac:dyDescent="0.2">
      <c r="K326" s="25"/>
      <c r="L326" s="25"/>
      <c r="M326" s="25"/>
      <c r="N326" s="25"/>
      <c r="O326" s="25"/>
      <c r="P326" s="25"/>
      <c r="Q326" s="25"/>
      <c r="R326" s="25"/>
      <c r="S326" s="26"/>
    </row>
    <row r="327" spans="11:19" s="21" customFormat="1" ht="15" customHeight="1" x14ac:dyDescent="0.2">
      <c r="K327" s="25"/>
      <c r="L327" s="25"/>
      <c r="M327" s="25"/>
      <c r="N327" s="25"/>
      <c r="O327" s="25"/>
      <c r="P327" s="25"/>
      <c r="Q327" s="25"/>
      <c r="R327" s="25"/>
      <c r="S327" s="26"/>
    </row>
    <row r="328" spans="11:19" s="21" customFormat="1" ht="15" customHeight="1" x14ac:dyDescent="0.2">
      <c r="K328" s="25"/>
      <c r="L328" s="25"/>
      <c r="M328" s="25"/>
      <c r="N328" s="25"/>
      <c r="O328" s="25"/>
      <c r="P328" s="25"/>
      <c r="Q328" s="25"/>
      <c r="R328" s="25"/>
      <c r="S328" s="26"/>
    </row>
    <row r="329" spans="11:19" s="21" customFormat="1" ht="15" customHeight="1" x14ac:dyDescent="0.2">
      <c r="K329" s="25"/>
      <c r="L329" s="25"/>
      <c r="M329" s="25"/>
      <c r="N329" s="25"/>
      <c r="O329" s="25"/>
      <c r="P329" s="25"/>
      <c r="Q329" s="25"/>
      <c r="R329" s="25"/>
      <c r="S329" s="26"/>
    </row>
    <row r="330" spans="11:19" s="21" customFormat="1" ht="15" customHeight="1" x14ac:dyDescent="0.2">
      <c r="K330" s="25"/>
      <c r="L330" s="25"/>
      <c r="M330" s="25"/>
      <c r="N330" s="25"/>
      <c r="O330" s="25"/>
      <c r="P330" s="25"/>
      <c r="Q330" s="25"/>
      <c r="R330" s="25"/>
      <c r="S330" s="26"/>
    </row>
    <row r="331" spans="11:19" s="21" customFormat="1" ht="15" customHeight="1" x14ac:dyDescent="0.2">
      <c r="K331" s="25"/>
      <c r="L331" s="25"/>
      <c r="M331" s="25"/>
      <c r="N331" s="25"/>
      <c r="O331" s="25"/>
      <c r="P331" s="25"/>
      <c r="Q331" s="25"/>
      <c r="R331" s="25"/>
      <c r="S331" s="26"/>
    </row>
    <row r="332" spans="11:19" s="21" customFormat="1" ht="15" customHeight="1" x14ac:dyDescent="0.2">
      <c r="K332" s="25"/>
      <c r="L332" s="25"/>
      <c r="M332" s="25"/>
      <c r="N332" s="25"/>
      <c r="O332" s="25"/>
      <c r="P332" s="25"/>
      <c r="Q332" s="25"/>
      <c r="R332" s="25"/>
      <c r="S332" s="26"/>
    </row>
    <row r="333" spans="11:19" s="21" customFormat="1" ht="15" customHeight="1" x14ac:dyDescent="0.2">
      <c r="K333" s="25"/>
      <c r="L333" s="25"/>
      <c r="M333" s="25"/>
      <c r="N333" s="25"/>
      <c r="O333" s="25"/>
      <c r="P333" s="25"/>
      <c r="Q333" s="25"/>
      <c r="R333" s="25"/>
      <c r="S333" s="26"/>
    </row>
    <row r="334" spans="11:19" s="21" customFormat="1" ht="15" customHeight="1" x14ac:dyDescent="0.2">
      <c r="K334" s="25"/>
      <c r="L334" s="25"/>
      <c r="M334" s="25"/>
      <c r="N334" s="25"/>
      <c r="O334" s="25"/>
      <c r="P334" s="25"/>
      <c r="Q334" s="25"/>
      <c r="R334" s="25"/>
      <c r="S334" s="26"/>
    </row>
    <row r="335" spans="11:19" s="21" customFormat="1" ht="15" customHeight="1" x14ac:dyDescent="0.2">
      <c r="K335" s="25"/>
      <c r="L335" s="25"/>
      <c r="M335" s="25"/>
      <c r="N335" s="25"/>
      <c r="O335" s="25"/>
      <c r="P335" s="25"/>
      <c r="Q335" s="25"/>
      <c r="R335" s="25"/>
      <c r="S335" s="26"/>
    </row>
    <row r="336" spans="11:19" s="21" customFormat="1" ht="15" customHeight="1" x14ac:dyDescent="0.2">
      <c r="K336" s="25"/>
      <c r="L336" s="25"/>
      <c r="M336" s="25"/>
      <c r="N336" s="25"/>
      <c r="O336" s="25"/>
      <c r="P336" s="25"/>
      <c r="Q336" s="25"/>
      <c r="R336" s="25"/>
      <c r="S336" s="26"/>
    </row>
    <row r="337" spans="11:19" s="21" customFormat="1" ht="15" customHeight="1" x14ac:dyDescent="0.2">
      <c r="K337" s="25"/>
      <c r="L337" s="25"/>
      <c r="M337" s="25"/>
      <c r="N337" s="25"/>
      <c r="O337" s="25"/>
      <c r="P337" s="25"/>
      <c r="Q337" s="25"/>
      <c r="R337" s="25"/>
      <c r="S337" s="26"/>
    </row>
    <row r="338" spans="11:19" s="21" customFormat="1" ht="15" customHeight="1" x14ac:dyDescent="0.2">
      <c r="K338" s="25"/>
      <c r="L338" s="25"/>
      <c r="M338" s="25"/>
      <c r="N338" s="25"/>
      <c r="O338" s="25"/>
      <c r="P338" s="25"/>
      <c r="Q338" s="25"/>
      <c r="R338" s="25"/>
      <c r="S338" s="26"/>
    </row>
    <row r="339" spans="11:19" s="21" customFormat="1" ht="15" customHeight="1" x14ac:dyDescent="0.2">
      <c r="K339" s="25"/>
      <c r="L339" s="25"/>
      <c r="M339" s="25"/>
      <c r="N339" s="25"/>
      <c r="O339" s="25"/>
      <c r="P339" s="25"/>
      <c r="Q339" s="25"/>
      <c r="R339" s="25"/>
      <c r="S339" s="26"/>
    </row>
    <row r="340" spans="11:19" s="21" customFormat="1" ht="15" customHeight="1" x14ac:dyDescent="0.2">
      <c r="K340" s="25"/>
      <c r="L340" s="25"/>
      <c r="M340" s="25"/>
      <c r="N340" s="25"/>
      <c r="O340" s="25"/>
      <c r="P340" s="25"/>
      <c r="Q340" s="25"/>
      <c r="R340" s="25"/>
      <c r="S340" s="26"/>
    </row>
    <row r="341" spans="11:19" s="21" customFormat="1" ht="15" customHeight="1" x14ac:dyDescent="0.2">
      <c r="K341" s="25"/>
      <c r="L341" s="25"/>
      <c r="M341" s="25"/>
      <c r="N341" s="25"/>
      <c r="O341" s="25"/>
      <c r="P341" s="25"/>
      <c r="Q341" s="25"/>
      <c r="R341" s="25"/>
      <c r="S341" s="26"/>
    </row>
    <row r="342" spans="11:19" s="21" customFormat="1" ht="15" customHeight="1" x14ac:dyDescent="0.2">
      <c r="K342" s="25"/>
      <c r="L342" s="25"/>
      <c r="M342" s="25"/>
      <c r="N342" s="25"/>
      <c r="O342" s="25"/>
      <c r="P342" s="25"/>
      <c r="Q342" s="25"/>
      <c r="R342" s="25"/>
      <c r="S342" s="26"/>
    </row>
    <row r="343" spans="11:19" s="21" customFormat="1" ht="15" customHeight="1" x14ac:dyDescent="0.2">
      <c r="K343" s="25"/>
      <c r="L343" s="25"/>
      <c r="M343" s="25"/>
      <c r="N343" s="25"/>
      <c r="O343" s="25"/>
      <c r="P343" s="25"/>
      <c r="Q343" s="25"/>
      <c r="R343" s="25"/>
      <c r="S343" s="26"/>
    </row>
    <row r="344" spans="11:19" s="21" customFormat="1" ht="15" customHeight="1" x14ac:dyDescent="0.2">
      <c r="K344" s="25"/>
      <c r="L344" s="25"/>
      <c r="M344" s="25"/>
      <c r="N344" s="25"/>
      <c r="O344" s="25"/>
      <c r="P344" s="25"/>
      <c r="Q344" s="25"/>
      <c r="R344" s="25"/>
      <c r="S344" s="26"/>
    </row>
    <row r="345" spans="11:19" s="21" customFormat="1" ht="15" customHeight="1" x14ac:dyDescent="0.2">
      <c r="K345" s="25"/>
      <c r="L345" s="25"/>
      <c r="M345" s="25"/>
      <c r="N345" s="25"/>
      <c r="O345" s="25"/>
      <c r="P345" s="25"/>
      <c r="Q345" s="25"/>
      <c r="R345" s="25"/>
      <c r="S345" s="26"/>
    </row>
    <row r="346" spans="11:19" s="21" customFormat="1" ht="15" customHeight="1" x14ac:dyDescent="0.2">
      <c r="K346" s="25"/>
      <c r="L346" s="25"/>
      <c r="M346" s="25"/>
      <c r="N346" s="25"/>
      <c r="O346" s="25"/>
      <c r="P346" s="25"/>
      <c r="Q346" s="25"/>
      <c r="R346" s="25"/>
      <c r="S346" s="26"/>
    </row>
    <row r="347" spans="11:19" s="21" customFormat="1" ht="15" customHeight="1" x14ac:dyDescent="0.2">
      <c r="K347" s="25"/>
      <c r="L347" s="25"/>
      <c r="M347" s="25"/>
      <c r="N347" s="25"/>
      <c r="O347" s="25"/>
      <c r="P347" s="25"/>
      <c r="Q347" s="25"/>
      <c r="R347" s="25"/>
      <c r="S347" s="26"/>
    </row>
    <row r="348" spans="11:19" s="21" customFormat="1" ht="15" customHeight="1" x14ac:dyDescent="0.2">
      <c r="K348" s="25"/>
      <c r="L348" s="25"/>
      <c r="M348" s="25"/>
      <c r="N348" s="25"/>
      <c r="O348" s="25"/>
      <c r="P348" s="25"/>
      <c r="Q348" s="25"/>
      <c r="R348" s="25"/>
      <c r="S348" s="26"/>
    </row>
    <row r="349" spans="11:19" s="21" customFormat="1" ht="15" customHeight="1" x14ac:dyDescent="0.2">
      <c r="K349" s="25"/>
      <c r="L349" s="25"/>
      <c r="M349" s="25"/>
      <c r="N349" s="25"/>
      <c r="O349" s="25"/>
      <c r="P349" s="25"/>
      <c r="Q349" s="25"/>
      <c r="R349" s="25"/>
      <c r="S349" s="26"/>
    </row>
    <row r="350" spans="11:19" s="21" customFormat="1" ht="15" customHeight="1" x14ac:dyDescent="0.2">
      <c r="K350" s="25"/>
      <c r="L350" s="25"/>
      <c r="M350" s="25"/>
      <c r="N350" s="25"/>
      <c r="O350" s="25"/>
      <c r="P350" s="25"/>
      <c r="Q350" s="25"/>
      <c r="R350" s="25"/>
      <c r="S350" s="26"/>
    </row>
    <row r="351" spans="11:19" s="21" customFormat="1" ht="15" customHeight="1" x14ac:dyDescent="0.2">
      <c r="K351" s="25"/>
      <c r="L351" s="25"/>
      <c r="M351" s="25"/>
      <c r="N351" s="25"/>
      <c r="O351" s="25"/>
      <c r="P351" s="25"/>
      <c r="Q351" s="25"/>
      <c r="R351" s="25"/>
      <c r="S351" s="26"/>
    </row>
    <row r="352" spans="11:19" s="21" customFormat="1" ht="15" customHeight="1" x14ac:dyDescent="0.2">
      <c r="K352" s="25"/>
      <c r="L352" s="25"/>
      <c r="M352" s="25"/>
      <c r="N352" s="25"/>
      <c r="O352" s="25"/>
      <c r="P352" s="25"/>
      <c r="Q352" s="25"/>
      <c r="R352" s="25"/>
      <c r="S352" s="26"/>
    </row>
    <row r="353" spans="11:19" s="21" customFormat="1" ht="15" customHeight="1" x14ac:dyDescent="0.2">
      <c r="K353" s="25"/>
      <c r="L353" s="25"/>
      <c r="M353" s="25"/>
      <c r="N353" s="25"/>
      <c r="O353" s="25"/>
      <c r="P353" s="25"/>
      <c r="Q353" s="25"/>
      <c r="R353" s="25"/>
      <c r="S353" s="26"/>
    </row>
    <row r="354" spans="11:19" s="21" customFormat="1" ht="15" customHeight="1" x14ac:dyDescent="0.2">
      <c r="K354" s="25"/>
      <c r="L354" s="25"/>
      <c r="M354" s="25"/>
      <c r="N354" s="25"/>
      <c r="O354" s="25"/>
      <c r="P354" s="25"/>
      <c r="Q354" s="25"/>
      <c r="R354" s="25"/>
      <c r="S354" s="26"/>
    </row>
    <row r="355" spans="11:19" s="21" customFormat="1" ht="15" customHeight="1" x14ac:dyDescent="0.2">
      <c r="K355" s="25"/>
      <c r="L355" s="25"/>
      <c r="M355" s="25"/>
      <c r="N355" s="25"/>
      <c r="O355" s="25"/>
      <c r="P355" s="25"/>
      <c r="Q355" s="25"/>
      <c r="R355" s="25"/>
      <c r="S355" s="26"/>
    </row>
    <row r="356" spans="11:19" s="21" customFormat="1" ht="15" customHeight="1" x14ac:dyDescent="0.2">
      <c r="K356" s="25"/>
      <c r="L356" s="25"/>
      <c r="M356" s="25"/>
      <c r="N356" s="25"/>
      <c r="O356" s="25"/>
      <c r="P356" s="25"/>
      <c r="Q356" s="25"/>
      <c r="R356" s="25"/>
      <c r="S356" s="26"/>
    </row>
    <row r="357" spans="11:19" s="21" customFormat="1" ht="15" customHeight="1" x14ac:dyDescent="0.2">
      <c r="K357" s="25"/>
      <c r="L357" s="25"/>
      <c r="M357" s="25"/>
      <c r="N357" s="25"/>
      <c r="O357" s="25"/>
      <c r="P357" s="25"/>
      <c r="Q357" s="25"/>
      <c r="R357" s="25"/>
      <c r="S357" s="26"/>
    </row>
    <row r="358" spans="11:19" s="21" customFormat="1" ht="15" customHeight="1" x14ac:dyDescent="0.2">
      <c r="K358" s="25"/>
      <c r="L358" s="25"/>
      <c r="M358" s="25"/>
      <c r="N358" s="25"/>
      <c r="O358" s="25"/>
      <c r="P358" s="25"/>
      <c r="Q358" s="25"/>
      <c r="R358" s="25"/>
      <c r="S358" s="26"/>
    </row>
    <row r="359" spans="11:19" s="21" customFormat="1" ht="15" customHeight="1" x14ac:dyDescent="0.2">
      <c r="K359" s="25"/>
      <c r="L359" s="25"/>
      <c r="M359" s="25"/>
      <c r="N359" s="25"/>
      <c r="O359" s="25"/>
      <c r="P359" s="25"/>
      <c r="Q359" s="25"/>
      <c r="R359" s="25"/>
      <c r="S359" s="26"/>
    </row>
    <row r="360" spans="11:19" s="21" customFormat="1" ht="15" customHeight="1" x14ac:dyDescent="0.2">
      <c r="K360" s="25"/>
      <c r="L360" s="25"/>
      <c r="M360" s="25"/>
      <c r="N360" s="25"/>
      <c r="O360" s="25"/>
      <c r="P360" s="25"/>
      <c r="Q360" s="25"/>
      <c r="R360" s="25"/>
      <c r="S360" s="26"/>
    </row>
    <row r="361" spans="11:19" s="21" customFormat="1" ht="15" customHeight="1" x14ac:dyDescent="0.2">
      <c r="K361" s="25"/>
      <c r="L361" s="25"/>
      <c r="M361" s="25"/>
      <c r="N361" s="25"/>
      <c r="O361" s="25"/>
      <c r="P361" s="25"/>
      <c r="Q361" s="25"/>
      <c r="R361" s="25"/>
      <c r="S361" s="26"/>
    </row>
    <row r="362" spans="11:19" s="21" customFormat="1" ht="15" customHeight="1" x14ac:dyDescent="0.2">
      <c r="K362" s="25"/>
      <c r="L362" s="25"/>
      <c r="M362" s="25"/>
      <c r="N362" s="25"/>
      <c r="O362" s="25"/>
      <c r="P362" s="25"/>
      <c r="Q362" s="25"/>
      <c r="R362" s="25"/>
      <c r="S362" s="26"/>
    </row>
    <row r="363" spans="11:19" s="21" customFormat="1" ht="15" customHeight="1" x14ac:dyDescent="0.2">
      <c r="K363" s="25"/>
      <c r="L363" s="25"/>
      <c r="M363" s="25"/>
      <c r="N363" s="25"/>
      <c r="O363" s="25"/>
      <c r="P363" s="25"/>
      <c r="Q363" s="25"/>
      <c r="R363" s="25"/>
      <c r="S363" s="26"/>
    </row>
    <row r="364" spans="11:19" s="21" customFormat="1" ht="15" customHeight="1" x14ac:dyDescent="0.2">
      <c r="K364" s="25"/>
      <c r="L364" s="25"/>
      <c r="M364" s="25"/>
      <c r="N364" s="25"/>
      <c r="O364" s="25"/>
      <c r="P364" s="25"/>
      <c r="Q364" s="25"/>
      <c r="R364" s="25"/>
      <c r="S364" s="26"/>
    </row>
    <row r="365" spans="11:19" s="21" customFormat="1" ht="15" customHeight="1" x14ac:dyDescent="0.2">
      <c r="K365" s="25"/>
      <c r="L365" s="25"/>
      <c r="M365" s="25"/>
      <c r="N365" s="25"/>
      <c r="O365" s="25"/>
      <c r="P365" s="25"/>
      <c r="Q365" s="25"/>
      <c r="R365" s="25"/>
      <c r="S365" s="26"/>
    </row>
    <row r="366" spans="11:19" s="21" customFormat="1" ht="15" customHeight="1" x14ac:dyDescent="0.2">
      <c r="K366" s="25"/>
      <c r="L366" s="25"/>
      <c r="M366" s="25"/>
      <c r="N366" s="25"/>
      <c r="O366" s="25"/>
      <c r="P366" s="25"/>
      <c r="Q366" s="25"/>
      <c r="R366" s="25"/>
      <c r="S366" s="26"/>
    </row>
    <row r="367" spans="11:19" s="21" customFormat="1" ht="15" customHeight="1" x14ac:dyDescent="0.2">
      <c r="K367" s="25"/>
      <c r="L367" s="25"/>
      <c r="M367" s="25"/>
      <c r="N367" s="25"/>
      <c r="O367" s="25"/>
      <c r="P367" s="25"/>
      <c r="Q367" s="25"/>
      <c r="R367" s="25"/>
      <c r="S367" s="26"/>
    </row>
    <row r="368" spans="11:19" s="21" customFormat="1" ht="15" customHeight="1" x14ac:dyDescent="0.2">
      <c r="K368" s="25"/>
      <c r="L368" s="25"/>
      <c r="M368" s="25"/>
      <c r="N368" s="25"/>
      <c r="O368" s="25"/>
      <c r="P368" s="25"/>
      <c r="Q368" s="25"/>
      <c r="R368" s="25"/>
      <c r="S368" s="26"/>
    </row>
    <row r="369" spans="11:19" s="21" customFormat="1" ht="15" customHeight="1" x14ac:dyDescent="0.2">
      <c r="K369" s="25"/>
      <c r="L369" s="25"/>
      <c r="M369" s="25"/>
      <c r="N369" s="25"/>
      <c r="O369" s="25"/>
      <c r="P369" s="25"/>
      <c r="Q369" s="25"/>
      <c r="R369" s="25"/>
      <c r="S369" s="26"/>
    </row>
    <row r="370" spans="11:19" s="21" customFormat="1" ht="15" customHeight="1" x14ac:dyDescent="0.2">
      <c r="K370" s="25"/>
      <c r="L370" s="25"/>
      <c r="M370" s="25"/>
      <c r="N370" s="25"/>
      <c r="O370" s="25"/>
      <c r="P370" s="25"/>
      <c r="Q370" s="25"/>
      <c r="R370" s="25"/>
      <c r="S370" s="26"/>
    </row>
    <row r="371" spans="11:19" s="21" customFormat="1" ht="15" customHeight="1" x14ac:dyDescent="0.2">
      <c r="K371" s="25"/>
      <c r="L371" s="25"/>
      <c r="M371" s="25"/>
      <c r="N371" s="25"/>
      <c r="O371" s="25"/>
      <c r="P371" s="25"/>
      <c r="Q371" s="25"/>
      <c r="R371" s="25"/>
      <c r="S371" s="26"/>
    </row>
    <row r="372" spans="11:19" s="21" customFormat="1" ht="15" customHeight="1" x14ac:dyDescent="0.2">
      <c r="K372" s="25"/>
      <c r="L372" s="25"/>
      <c r="M372" s="25"/>
      <c r="N372" s="25"/>
      <c r="O372" s="25"/>
      <c r="P372" s="25"/>
      <c r="Q372" s="25"/>
      <c r="R372" s="25"/>
      <c r="S372" s="26"/>
    </row>
    <row r="373" spans="11:19" s="21" customFormat="1" ht="15" customHeight="1" x14ac:dyDescent="0.2">
      <c r="K373" s="25"/>
      <c r="L373" s="25"/>
      <c r="M373" s="25"/>
      <c r="N373" s="25"/>
      <c r="O373" s="25"/>
      <c r="P373" s="25"/>
      <c r="Q373" s="25"/>
      <c r="R373" s="25"/>
      <c r="S373" s="26"/>
    </row>
    <row r="374" spans="11:19" s="21" customFormat="1" ht="15" customHeight="1" x14ac:dyDescent="0.2">
      <c r="K374" s="25"/>
      <c r="L374" s="25"/>
      <c r="M374" s="25"/>
      <c r="N374" s="25"/>
      <c r="O374" s="25"/>
      <c r="P374" s="25"/>
      <c r="Q374" s="25"/>
      <c r="R374" s="25"/>
      <c r="S374" s="26"/>
    </row>
    <row r="375" spans="11:19" s="21" customFormat="1" ht="15" customHeight="1" x14ac:dyDescent="0.2">
      <c r="K375" s="25"/>
      <c r="L375" s="25"/>
      <c r="M375" s="25"/>
      <c r="N375" s="25"/>
      <c r="O375" s="25"/>
      <c r="P375" s="25"/>
      <c r="Q375" s="25"/>
      <c r="R375" s="25"/>
      <c r="S375" s="26"/>
    </row>
    <row r="376" spans="11:19" s="21" customFormat="1" ht="15" customHeight="1" x14ac:dyDescent="0.2">
      <c r="K376" s="25"/>
      <c r="L376" s="25"/>
      <c r="M376" s="25"/>
      <c r="N376" s="25"/>
      <c r="O376" s="25"/>
      <c r="P376" s="25"/>
      <c r="Q376" s="25"/>
      <c r="R376" s="25"/>
      <c r="S376" s="26"/>
    </row>
    <row r="377" spans="11:19" s="21" customFormat="1" ht="15" customHeight="1" x14ac:dyDescent="0.2">
      <c r="K377" s="25"/>
      <c r="L377" s="25"/>
      <c r="M377" s="25"/>
      <c r="N377" s="25"/>
      <c r="O377" s="25"/>
      <c r="P377" s="25"/>
      <c r="Q377" s="25"/>
      <c r="R377" s="25"/>
      <c r="S377" s="26"/>
    </row>
    <row r="378" spans="11:19" s="21" customFormat="1" ht="15" customHeight="1" x14ac:dyDescent="0.2">
      <c r="K378" s="25"/>
      <c r="L378" s="25"/>
      <c r="M378" s="25"/>
      <c r="N378" s="25"/>
      <c r="O378" s="25"/>
      <c r="P378" s="25"/>
      <c r="Q378" s="25"/>
      <c r="R378" s="25"/>
      <c r="S378" s="26"/>
    </row>
    <row r="379" spans="11:19" s="21" customFormat="1" ht="15" customHeight="1" x14ac:dyDescent="0.2">
      <c r="K379" s="25"/>
      <c r="L379" s="25"/>
      <c r="M379" s="25"/>
      <c r="N379" s="25"/>
      <c r="O379" s="25"/>
      <c r="P379" s="25"/>
      <c r="Q379" s="25"/>
      <c r="R379" s="25"/>
      <c r="S379" s="26"/>
    </row>
    <row r="380" spans="11:19" s="21" customFormat="1" ht="15" customHeight="1" x14ac:dyDescent="0.2">
      <c r="K380" s="25"/>
      <c r="L380" s="25"/>
      <c r="M380" s="25"/>
      <c r="N380" s="25"/>
      <c r="O380" s="25"/>
      <c r="P380" s="25"/>
      <c r="Q380" s="25"/>
      <c r="R380" s="25"/>
      <c r="S380" s="26"/>
    </row>
    <row r="381" spans="11:19" s="21" customFormat="1" ht="15" customHeight="1" x14ac:dyDescent="0.2">
      <c r="K381" s="25"/>
      <c r="L381" s="25"/>
      <c r="M381" s="25"/>
      <c r="N381" s="25"/>
      <c r="O381" s="25"/>
      <c r="P381" s="25"/>
      <c r="Q381" s="25"/>
      <c r="R381" s="25"/>
      <c r="S381" s="26"/>
    </row>
    <row r="382" spans="11:19" s="21" customFormat="1" ht="15" customHeight="1" x14ac:dyDescent="0.2">
      <c r="K382" s="25"/>
      <c r="L382" s="25"/>
      <c r="M382" s="25"/>
      <c r="N382" s="25"/>
      <c r="O382" s="25"/>
      <c r="P382" s="25"/>
      <c r="Q382" s="25"/>
      <c r="R382" s="25"/>
      <c r="S382" s="26"/>
    </row>
    <row r="383" spans="11:19" s="21" customFormat="1" ht="15" customHeight="1" x14ac:dyDescent="0.2">
      <c r="K383" s="25"/>
      <c r="L383" s="25"/>
      <c r="M383" s="25"/>
      <c r="N383" s="25"/>
      <c r="O383" s="25"/>
      <c r="P383" s="25"/>
      <c r="Q383" s="25"/>
      <c r="R383" s="25"/>
      <c r="S383" s="26"/>
    </row>
    <row r="384" spans="11:19" s="21" customFormat="1" ht="15" customHeight="1" x14ac:dyDescent="0.2">
      <c r="K384" s="25"/>
      <c r="L384" s="25"/>
      <c r="M384" s="25"/>
      <c r="N384" s="25"/>
      <c r="O384" s="25"/>
      <c r="P384" s="25"/>
      <c r="Q384" s="25"/>
      <c r="R384" s="25"/>
      <c r="S384" s="26"/>
    </row>
    <row r="385" spans="11:19" s="21" customFormat="1" ht="15" customHeight="1" x14ac:dyDescent="0.2">
      <c r="K385" s="25"/>
      <c r="L385" s="25"/>
      <c r="M385" s="25"/>
      <c r="N385" s="25"/>
      <c r="O385" s="25"/>
      <c r="P385" s="25"/>
      <c r="Q385" s="25"/>
      <c r="R385" s="25"/>
      <c r="S385" s="26"/>
    </row>
    <row r="386" spans="11:19" s="21" customFormat="1" ht="15" customHeight="1" x14ac:dyDescent="0.2">
      <c r="K386" s="25"/>
      <c r="L386" s="25"/>
      <c r="M386" s="25"/>
      <c r="N386" s="25"/>
      <c r="O386" s="25"/>
      <c r="P386" s="25"/>
      <c r="Q386" s="25"/>
      <c r="R386" s="25"/>
      <c r="S386" s="26"/>
    </row>
    <row r="387" spans="11:19" s="21" customFormat="1" ht="15" customHeight="1" x14ac:dyDescent="0.2">
      <c r="K387" s="25"/>
      <c r="L387" s="25"/>
      <c r="M387" s="25"/>
      <c r="N387" s="25"/>
      <c r="O387" s="25"/>
      <c r="P387" s="25"/>
      <c r="Q387" s="25"/>
      <c r="R387" s="25"/>
      <c r="S387" s="26"/>
    </row>
    <row r="388" spans="11:19" s="21" customFormat="1" ht="15" customHeight="1" x14ac:dyDescent="0.2">
      <c r="K388" s="25"/>
      <c r="L388" s="25"/>
      <c r="M388" s="25"/>
      <c r="N388" s="25"/>
      <c r="O388" s="25"/>
      <c r="P388" s="25"/>
      <c r="Q388" s="25"/>
      <c r="R388" s="25"/>
      <c r="S388" s="26"/>
    </row>
    <row r="389" spans="11:19" s="21" customFormat="1" ht="15" customHeight="1" x14ac:dyDescent="0.2">
      <c r="K389" s="25"/>
      <c r="L389" s="25"/>
      <c r="M389" s="25"/>
      <c r="N389" s="25"/>
      <c r="O389" s="25"/>
      <c r="P389" s="25"/>
      <c r="Q389" s="25"/>
      <c r="R389" s="25"/>
      <c r="S389" s="26"/>
    </row>
    <row r="390" spans="11:19" s="21" customFormat="1" ht="15" customHeight="1" x14ac:dyDescent="0.2">
      <c r="K390" s="25"/>
      <c r="L390" s="25"/>
      <c r="M390" s="25"/>
      <c r="N390" s="25"/>
      <c r="O390" s="25"/>
      <c r="P390" s="25"/>
      <c r="Q390" s="25"/>
      <c r="R390" s="25"/>
      <c r="S390" s="26"/>
    </row>
    <row r="391" spans="11:19" s="21" customFormat="1" ht="15" customHeight="1" x14ac:dyDescent="0.2">
      <c r="K391" s="25"/>
      <c r="L391" s="25"/>
      <c r="M391" s="25"/>
      <c r="N391" s="25"/>
      <c r="O391" s="25"/>
      <c r="P391" s="25"/>
      <c r="Q391" s="25"/>
      <c r="R391" s="25"/>
      <c r="S391" s="26"/>
    </row>
    <row r="392" spans="11:19" s="21" customFormat="1" ht="15" customHeight="1" x14ac:dyDescent="0.2">
      <c r="K392" s="25"/>
      <c r="L392" s="25"/>
      <c r="M392" s="25"/>
      <c r="N392" s="25"/>
      <c r="O392" s="25"/>
      <c r="P392" s="25"/>
      <c r="Q392" s="25"/>
      <c r="R392" s="25"/>
      <c r="S392" s="26"/>
    </row>
    <row r="393" spans="11:19" s="21" customFormat="1" ht="15" customHeight="1" x14ac:dyDescent="0.2">
      <c r="K393" s="25"/>
      <c r="L393" s="25"/>
      <c r="M393" s="25"/>
      <c r="N393" s="25"/>
      <c r="O393" s="25"/>
      <c r="P393" s="25"/>
      <c r="Q393" s="25"/>
      <c r="R393" s="25"/>
      <c r="S393" s="26"/>
    </row>
    <row r="394" spans="11:19" s="21" customFormat="1" ht="15" customHeight="1" x14ac:dyDescent="0.2">
      <c r="K394" s="25"/>
      <c r="L394" s="25"/>
      <c r="M394" s="25"/>
      <c r="N394" s="25"/>
      <c r="O394" s="25"/>
      <c r="P394" s="25"/>
      <c r="Q394" s="25"/>
      <c r="R394" s="25"/>
      <c r="S394" s="26"/>
    </row>
    <row r="395" spans="11:19" s="21" customFormat="1" ht="15" customHeight="1" x14ac:dyDescent="0.2">
      <c r="K395" s="25"/>
      <c r="L395" s="25"/>
      <c r="M395" s="25"/>
      <c r="N395" s="25"/>
      <c r="O395" s="25"/>
      <c r="P395" s="25"/>
      <c r="Q395" s="25"/>
      <c r="R395" s="25"/>
      <c r="S395" s="26"/>
    </row>
    <row r="396" spans="11:19" s="21" customFormat="1" ht="15" customHeight="1" x14ac:dyDescent="0.2">
      <c r="K396" s="25"/>
      <c r="L396" s="25"/>
      <c r="M396" s="25"/>
      <c r="N396" s="25"/>
      <c r="O396" s="25"/>
      <c r="P396" s="25"/>
      <c r="Q396" s="25"/>
      <c r="R396" s="25"/>
      <c r="S396" s="26"/>
    </row>
    <row r="397" spans="11:19" s="21" customFormat="1" ht="15" customHeight="1" x14ac:dyDescent="0.2">
      <c r="K397" s="25"/>
      <c r="L397" s="25"/>
      <c r="M397" s="25"/>
      <c r="N397" s="25"/>
      <c r="O397" s="25"/>
      <c r="P397" s="25"/>
      <c r="Q397" s="25"/>
      <c r="R397" s="25"/>
      <c r="S397" s="26"/>
    </row>
    <row r="398" spans="11:19" s="21" customFormat="1" ht="15" customHeight="1" x14ac:dyDescent="0.2">
      <c r="K398" s="25"/>
      <c r="L398" s="25"/>
      <c r="M398" s="25"/>
      <c r="N398" s="25"/>
      <c r="O398" s="25"/>
      <c r="P398" s="25"/>
      <c r="Q398" s="25"/>
      <c r="R398" s="25"/>
      <c r="S398" s="26"/>
    </row>
    <row r="399" spans="11:19" s="21" customFormat="1" ht="15" customHeight="1" x14ac:dyDescent="0.2">
      <c r="K399" s="25"/>
      <c r="L399" s="25"/>
      <c r="M399" s="25"/>
      <c r="N399" s="25"/>
      <c r="O399" s="25"/>
      <c r="P399" s="25"/>
      <c r="Q399" s="25"/>
      <c r="R399" s="25"/>
      <c r="S399" s="26"/>
    </row>
    <row r="400" spans="11:19" s="21" customFormat="1" ht="15" customHeight="1" x14ac:dyDescent="0.2">
      <c r="K400" s="25"/>
      <c r="L400" s="25"/>
      <c r="M400" s="25"/>
      <c r="N400" s="25"/>
      <c r="O400" s="25"/>
      <c r="P400" s="25"/>
      <c r="Q400" s="25"/>
      <c r="R400" s="25"/>
      <c r="S400" s="26"/>
    </row>
    <row r="401" spans="11:19" s="21" customFormat="1" ht="15" customHeight="1" x14ac:dyDescent="0.2">
      <c r="K401" s="25"/>
      <c r="L401" s="25"/>
      <c r="M401" s="25"/>
      <c r="N401" s="25"/>
      <c r="O401" s="25"/>
      <c r="P401" s="25"/>
      <c r="Q401" s="25"/>
      <c r="R401" s="25"/>
      <c r="S401" s="26"/>
    </row>
    <row r="402" spans="11:19" s="21" customFormat="1" ht="15" customHeight="1" x14ac:dyDescent="0.2">
      <c r="K402" s="25"/>
      <c r="L402" s="25"/>
      <c r="M402" s="25"/>
      <c r="N402" s="25"/>
      <c r="O402" s="25"/>
      <c r="P402" s="25"/>
      <c r="Q402" s="25"/>
      <c r="R402" s="25"/>
      <c r="S402" s="26"/>
    </row>
    <row r="403" spans="11:19" s="21" customFormat="1" ht="15" customHeight="1" x14ac:dyDescent="0.2">
      <c r="K403" s="25"/>
      <c r="L403" s="25"/>
      <c r="M403" s="25"/>
      <c r="N403" s="25"/>
      <c r="O403" s="25"/>
      <c r="P403" s="25"/>
      <c r="Q403" s="25"/>
      <c r="R403" s="25"/>
      <c r="S403" s="26"/>
    </row>
    <row r="404" spans="11:19" s="21" customFormat="1" ht="15" customHeight="1" x14ac:dyDescent="0.2">
      <c r="K404" s="25"/>
      <c r="L404" s="25"/>
      <c r="M404" s="25"/>
      <c r="N404" s="25"/>
      <c r="O404" s="25"/>
      <c r="P404" s="25"/>
      <c r="Q404" s="25"/>
      <c r="R404" s="25"/>
      <c r="S404" s="26"/>
    </row>
    <row r="405" spans="11:19" s="21" customFormat="1" ht="15" customHeight="1" x14ac:dyDescent="0.2">
      <c r="K405" s="25"/>
      <c r="L405" s="25"/>
      <c r="M405" s="25"/>
      <c r="N405" s="25"/>
      <c r="O405" s="25"/>
      <c r="P405" s="25"/>
      <c r="Q405" s="25"/>
      <c r="R405" s="25"/>
      <c r="S405" s="26"/>
    </row>
    <row r="406" spans="11:19" s="21" customFormat="1" ht="15" customHeight="1" x14ac:dyDescent="0.2">
      <c r="K406" s="25"/>
      <c r="L406" s="25"/>
      <c r="M406" s="25"/>
      <c r="N406" s="25"/>
      <c r="O406" s="25"/>
      <c r="P406" s="25"/>
      <c r="Q406" s="25"/>
      <c r="R406" s="25"/>
      <c r="S406" s="26"/>
    </row>
    <row r="407" spans="11:19" s="21" customFormat="1" ht="15" customHeight="1" x14ac:dyDescent="0.2">
      <c r="K407" s="25"/>
      <c r="L407" s="25"/>
      <c r="M407" s="25"/>
      <c r="N407" s="25"/>
      <c r="O407" s="25"/>
      <c r="P407" s="25"/>
      <c r="Q407" s="25"/>
      <c r="R407" s="25"/>
      <c r="S407" s="26"/>
    </row>
    <row r="408" spans="11:19" s="21" customFormat="1" ht="15" customHeight="1" x14ac:dyDescent="0.2">
      <c r="K408" s="25"/>
      <c r="L408" s="25"/>
      <c r="M408" s="25"/>
      <c r="N408" s="25"/>
      <c r="O408" s="25"/>
      <c r="P408" s="25"/>
      <c r="Q408" s="25"/>
      <c r="R408" s="25"/>
      <c r="S408" s="26"/>
    </row>
    <row r="409" spans="11:19" s="21" customFormat="1" ht="15" customHeight="1" x14ac:dyDescent="0.2">
      <c r="K409" s="25"/>
      <c r="L409" s="25"/>
      <c r="M409" s="25"/>
      <c r="N409" s="25"/>
      <c r="O409" s="25"/>
      <c r="P409" s="25"/>
      <c r="Q409" s="25"/>
      <c r="R409" s="25"/>
      <c r="S409" s="26"/>
    </row>
    <row r="410" spans="11:19" s="21" customFormat="1" ht="15" customHeight="1" x14ac:dyDescent="0.2">
      <c r="K410" s="25"/>
      <c r="L410" s="25"/>
      <c r="M410" s="25"/>
      <c r="N410" s="25"/>
      <c r="O410" s="25"/>
      <c r="P410" s="25"/>
      <c r="Q410" s="25"/>
      <c r="R410" s="25"/>
      <c r="S410" s="26"/>
    </row>
    <row r="411" spans="11:19" s="21" customFormat="1" ht="15" customHeight="1" x14ac:dyDescent="0.2">
      <c r="K411" s="25"/>
      <c r="L411" s="25"/>
      <c r="M411" s="25"/>
      <c r="N411" s="25"/>
      <c r="O411" s="25"/>
      <c r="P411" s="25"/>
      <c r="Q411" s="25"/>
      <c r="R411" s="25"/>
      <c r="S411" s="26"/>
    </row>
    <row r="412" spans="11:19" s="21" customFormat="1" ht="15" customHeight="1" x14ac:dyDescent="0.2">
      <c r="K412" s="25"/>
      <c r="L412" s="25"/>
      <c r="M412" s="25"/>
      <c r="N412" s="25"/>
      <c r="O412" s="25"/>
      <c r="P412" s="25"/>
      <c r="Q412" s="25"/>
      <c r="R412" s="25"/>
      <c r="S412" s="26"/>
    </row>
    <row r="413" spans="11:19" s="21" customFormat="1" ht="15" customHeight="1" x14ac:dyDescent="0.2">
      <c r="K413" s="25"/>
      <c r="L413" s="25"/>
      <c r="M413" s="25"/>
      <c r="N413" s="25"/>
      <c r="O413" s="25"/>
      <c r="P413" s="25"/>
      <c r="Q413" s="25"/>
      <c r="R413" s="25"/>
      <c r="S413" s="26"/>
    </row>
    <row r="414" spans="11:19" s="21" customFormat="1" ht="15" customHeight="1" x14ac:dyDescent="0.2">
      <c r="K414" s="25"/>
      <c r="L414" s="25"/>
      <c r="M414" s="25"/>
      <c r="N414" s="25"/>
      <c r="O414" s="25"/>
      <c r="P414" s="25"/>
      <c r="Q414" s="25"/>
      <c r="R414" s="25"/>
      <c r="S414" s="26"/>
    </row>
    <row r="415" spans="11:19" s="21" customFormat="1" ht="15" customHeight="1" x14ac:dyDescent="0.2">
      <c r="K415" s="25"/>
      <c r="L415" s="25"/>
      <c r="M415" s="25"/>
      <c r="N415" s="25"/>
      <c r="O415" s="25"/>
      <c r="P415" s="25"/>
      <c r="Q415" s="25"/>
      <c r="R415" s="25"/>
      <c r="S415" s="26"/>
    </row>
    <row r="416" spans="11:19" s="21" customFormat="1" ht="15" customHeight="1" x14ac:dyDescent="0.2">
      <c r="K416" s="25"/>
      <c r="L416" s="25"/>
      <c r="M416" s="25"/>
      <c r="N416" s="25"/>
      <c r="O416" s="25"/>
      <c r="P416" s="25"/>
      <c r="Q416" s="25"/>
      <c r="R416" s="25"/>
      <c r="S416" s="26"/>
    </row>
    <row r="417" spans="11:19" s="21" customFormat="1" ht="15" customHeight="1" x14ac:dyDescent="0.2">
      <c r="K417" s="25"/>
      <c r="L417" s="25"/>
      <c r="M417" s="25"/>
      <c r="N417" s="25"/>
      <c r="O417" s="25"/>
      <c r="P417" s="25"/>
      <c r="Q417" s="25"/>
      <c r="R417" s="25"/>
      <c r="S417" s="26"/>
    </row>
    <row r="418" spans="11:19" s="21" customFormat="1" ht="15" customHeight="1" x14ac:dyDescent="0.2">
      <c r="K418" s="25"/>
      <c r="L418" s="25"/>
      <c r="M418" s="25"/>
      <c r="N418" s="25"/>
      <c r="O418" s="25"/>
      <c r="P418" s="25"/>
      <c r="Q418" s="25"/>
      <c r="R418" s="25"/>
      <c r="S418" s="26"/>
    </row>
    <row r="419" spans="11:19" s="21" customFormat="1" ht="15" customHeight="1" x14ac:dyDescent="0.2">
      <c r="K419" s="25"/>
      <c r="L419" s="25"/>
      <c r="M419" s="25"/>
      <c r="N419" s="25"/>
      <c r="O419" s="25"/>
      <c r="P419" s="25"/>
      <c r="Q419" s="25"/>
      <c r="R419" s="25"/>
      <c r="S419" s="26"/>
    </row>
    <row r="420" spans="11:19" s="21" customFormat="1" ht="15" customHeight="1" x14ac:dyDescent="0.2">
      <c r="K420" s="25"/>
      <c r="L420" s="25"/>
      <c r="M420" s="25"/>
      <c r="N420" s="25"/>
      <c r="O420" s="25"/>
      <c r="P420" s="25"/>
      <c r="Q420" s="25"/>
      <c r="R420" s="25"/>
      <c r="S420" s="26"/>
    </row>
    <row r="421" spans="11:19" s="21" customFormat="1" ht="15" customHeight="1" x14ac:dyDescent="0.2">
      <c r="K421" s="25"/>
      <c r="L421" s="25"/>
      <c r="M421" s="25"/>
      <c r="N421" s="25"/>
      <c r="O421" s="25"/>
      <c r="P421" s="25"/>
      <c r="Q421" s="25"/>
      <c r="R421" s="25"/>
      <c r="S421" s="26"/>
    </row>
    <row r="422" spans="11:19" s="21" customFormat="1" ht="15" customHeight="1" x14ac:dyDescent="0.2">
      <c r="K422" s="25"/>
      <c r="L422" s="25"/>
      <c r="M422" s="25"/>
      <c r="N422" s="25"/>
      <c r="O422" s="25"/>
      <c r="P422" s="25"/>
      <c r="Q422" s="25"/>
      <c r="R422" s="25"/>
      <c r="S422" s="26"/>
    </row>
    <row r="423" spans="11:19" s="21" customFormat="1" ht="15" customHeight="1" x14ac:dyDescent="0.2">
      <c r="K423" s="25"/>
      <c r="L423" s="25"/>
      <c r="M423" s="25"/>
      <c r="N423" s="25"/>
      <c r="O423" s="25"/>
      <c r="P423" s="25"/>
      <c r="Q423" s="25"/>
      <c r="R423" s="25"/>
      <c r="S423" s="26"/>
    </row>
    <row r="424" spans="11:19" s="21" customFormat="1" ht="15" customHeight="1" x14ac:dyDescent="0.2">
      <c r="K424" s="25"/>
      <c r="L424" s="25"/>
      <c r="M424" s="25"/>
      <c r="N424" s="25"/>
      <c r="O424" s="25"/>
      <c r="P424" s="25"/>
      <c r="Q424" s="25"/>
      <c r="R424" s="25"/>
      <c r="S424" s="26"/>
    </row>
    <row r="425" spans="11:19" s="21" customFormat="1" ht="15" customHeight="1" x14ac:dyDescent="0.2">
      <c r="K425" s="25"/>
      <c r="L425" s="25"/>
      <c r="M425" s="25"/>
      <c r="N425" s="25"/>
      <c r="O425" s="25"/>
      <c r="P425" s="25"/>
      <c r="Q425" s="25"/>
      <c r="R425" s="25"/>
      <c r="S425" s="26"/>
    </row>
    <row r="426" spans="11:19" s="21" customFormat="1" ht="15" customHeight="1" x14ac:dyDescent="0.2">
      <c r="K426" s="25"/>
      <c r="L426" s="25"/>
      <c r="M426" s="25"/>
      <c r="N426" s="25"/>
      <c r="O426" s="25"/>
      <c r="P426" s="25"/>
      <c r="Q426" s="25"/>
      <c r="R426" s="25"/>
      <c r="S426" s="26"/>
    </row>
    <row r="427" spans="11:19" s="21" customFormat="1" ht="15" customHeight="1" x14ac:dyDescent="0.2">
      <c r="K427" s="25"/>
      <c r="L427" s="25"/>
      <c r="M427" s="25"/>
      <c r="N427" s="25"/>
      <c r="O427" s="25"/>
      <c r="P427" s="25"/>
      <c r="Q427" s="25"/>
      <c r="R427" s="25"/>
      <c r="S427" s="26"/>
    </row>
    <row r="428" spans="11:19" s="21" customFormat="1" ht="15" customHeight="1" x14ac:dyDescent="0.2">
      <c r="K428" s="25"/>
      <c r="L428" s="25"/>
      <c r="M428" s="25"/>
      <c r="N428" s="25"/>
      <c r="O428" s="25"/>
      <c r="P428" s="25"/>
      <c r="Q428" s="25"/>
      <c r="R428" s="25"/>
      <c r="S428" s="26"/>
    </row>
    <row r="429" spans="11:19" s="21" customFormat="1" ht="15" customHeight="1" x14ac:dyDescent="0.2">
      <c r="K429" s="25"/>
      <c r="L429" s="25"/>
      <c r="M429" s="25"/>
      <c r="N429" s="25"/>
      <c r="O429" s="25"/>
      <c r="P429" s="25"/>
      <c r="Q429" s="25"/>
      <c r="R429" s="25"/>
      <c r="S429" s="26"/>
    </row>
    <row r="430" spans="11:19" s="21" customFormat="1" ht="15" customHeight="1" x14ac:dyDescent="0.2">
      <c r="K430" s="25"/>
      <c r="L430" s="25"/>
      <c r="M430" s="25"/>
      <c r="N430" s="25"/>
      <c r="O430" s="25"/>
      <c r="P430" s="25"/>
      <c r="Q430" s="25"/>
      <c r="R430" s="25"/>
      <c r="S430" s="26"/>
    </row>
    <row r="431" spans="11:19" s="21" customFormat="1" ht="15" customHeight="1" x14ac:dyDescent="0.2">
      <c r="K431" s="25"/>
      <c r="L431" s="25"/>
      <c r="M431" s="25"/>
      <c r="N431" s="25"/>
      <c r="O431" s="25"/>
      <c r="P431" s="25"/>
      <c r="Q431" s="25"/>
      <c r="R431" s="25"/>
      <c r="S431" s="26"/>
    </row>
    <row r="432" spans="11:19" s="21" customFormat="1" ht="15" customHeight="1" x14ac:dyDescent="0.2">
      <c r="K432" s="25"/>
      <c r="L432" s="25"/>
      <c r="M432" s="25"/>
      <c r="N432" s="25"/>
      <c r="O432" s="25"/>
      <c r="P432" s="25"/>
      <c r="Q432" s="25"/>
      <c r="R432" s="25"/>
      <c r="S432" s="26"/>
    </row>
    <row r="433" spans="11:19" s="21" customFormat="1" ht="15" customHeight="1" x14ac:dyDescent="0.2">
      <c r="K433" s="25"/>
      <c r="L433" s="25"/>
      <c r="M433" s="25"/>
      <c r="N433" s="25"/>
      <c r="O433" s="25"/>
      <c r="P433" s="25"/>
      <c r="Q433" s="25"/>
      <c r="R433" s="25"/>
      <c r="S433" s="26"/>
    </row>
    <row r="434" spans="11:19" s="21" customFormat="1" ht="15" customHeight="1" x14ac:dyDescent="0.2">
      <c r="K434" s="25"/>
      <c r="L434" s="25"/>
      <c r="M434" s="25"/>
      <c r="N434" s="25"/>
      <c r="O434" s="25"/>
      <c r="P434" s="25"/>
      <c r="Q434" s="25"/>
      <c r="R434" s="25"/>
      <c r="S434" s="26"/>
    </row>
    <row r="435" spans="11:19" s="21" customFormat="1" ht="15" customHeight="1" x14ac:dyDescent="0.2">
      <c r="K435" s="25"/>
      <c r="L435" s="25"/>
      <c r="M435" s="25"/>
      <c r="N435" s="25"/>
      <c r="O435" s="25"/>
      <c r="P435" s="25"/>
      <c r="Q435" s="25"/>
      <c r="R435" s="25"/>
      <c r="S435" s="26"/>
    </row>
    <row r="436" spans="11:19" s="21" customFormat="1" ht="15" customHeight="1" x14ac:dyDescent="0.2">
      <c r="K436" s="25"/>
      <c r="L436" s="25"/>
      <c r="M436" s="25"/>
      <c r="N436" s="25"/>
      <c r="O436" s="25"/>
      <c r="P436" s="25"/>
      <c r="Q436" s="25"/>
      <c r="R436" s="25"/>
      <c r="S436" s="26"/>
    </row>
    <row r="437" spans="11:19" s="21" customFormat="1" ht="15" customHeight="1" x14ac:dyDescent="0.2">
      <c r="K437" s="25"/>
      <c r="L437" s="25"/>
      <c r="M437" s="25"/>
      <c r="N437" s="25"/>
      <c r="O437" s="25"/>
      <c r="P437" s="25"/>
      <c r="Q437" s="25"/>
      <c r="R437" s="25"/>
      <c r="S437" s="26"/>
    </row>
    <row r="438" spans="11:19" s="21" customFormat="1" ht="15" customHeight="1" x14ac:dyDescent="0.2">
      <c r="K438" s="25"/>
      <c r="L438" s="25"/>
      <c r="M438" s="25"/>
      <c r="N438" s="25"/>
      <c r="O438" s="25"/>
      <c r="P438" s="25"/>
      <c r="Q438" s="25"/>
      <c r="R438" s="25"/>
      <c r="S438" s="26"/>
    </row>
    <row r="439" spans="11:19" s="21" customFormat="1" ht="15" customHeight="1" x14ac:dyDescent="0.2">
      <c r="K439" s="25"/>
      <c r="L439" s="25"/>
      <c r="M439" s="25"/>
      <c r="N439" s="25"/>
      <c r="O439" s="25"/>
      <c r="P439" s="25"/>
      <c r="Q439" s="25"/>
      <c r="R439" s="25"/>
      <c r="S439" s="26"/>
    </row>
    <row r="440" spans="11:19" s="21" customFormat="1" ht="15" customHeight="1" x14ac:dyDescent="0.2">
      <c r="K440" s="25"/>
      <c r="L440" s="25"/>
      <c r="M440" s="25"/>
      <c r="N440" s="25"/>
      <c r="O440" s="25"/>
      <c r="P440" s="25"/>
      <c r="Q440" s="25"/>
      <c r="R440" s="25"/>
      <c r="S440" s="26"/>
    </row>
    <row r="441" spans="11:19" s="21" customFormat="1" ht="15" customHeight="1" x14ac:dyDescent="0.2">
      <c r="K441" s="25"/>
      <c r="L441" s="25"/>
      <c r="M441" s="25"/>
      <c r="N441" s="25"/>
      <c r="O441" s="25"/>
      <c r="P441" s="25"/>
      <c r="Q441" s="25"/>
      <c r="R441" s="25"/>
      <c r="S441" s="26"/>
    </row>
    <row r="442" spans="11:19" s="21" customFormat="1" ht="15" customHeight="1" x14ac:dyDescent="0.2">
      <c r="K442" s="25"/>
      <c r="L442" s="25"/>
      <c r="M442" s="25"/>
      <c r="N442" s="25"/>
      <c r="O442" s="25"/>
      <c r="P442" s="25"/>
      <c r="Q442" s="25"/>
      <c r="R442" s="25"/>
      <c r="S442" s="26"/>
    </row>
    <row r="443" spans="11:19" s="21" customFormat="1" ht="15" customHeight="1" x14ac:dyDescent="0.2">
      <c r="K443" s="25"/>
      <c r="L443" s="25"/>
      <c r="M443" s="25"/>
      <c r="N443" s="25"/>
      <c r="O443" s="25"/>
      <c r="P443" s="25"/>
      <c r="Q443" s="25"/>
      <c r="R443" s="25"/>
      <c r="S443" s="26"/>
    </row>
    <row r="444" spans="11:19" s="21" customFormat="1" ht="15" customHeight="1" x14ac:dyDescent="0.2">
      <c r="K444" s="25"/>
      <c r="L444" s="25"/>
      <c r="M444" s="25"/>
      <c r="N444" s="25"/>
      <c r="O444" s="25"/>
      <c r="P444" s="25"/>
      <c r="Q444" s="25"/>
      <c r="R444" s="25"/>
      <c r="S444" s="26"/>
    </row>
    <row r="445" spans="11:19" s="21" customFormat="1" ht="15" customHeight="1" x14ac:dyDescent="0.2">
      <c r="K445" s="25"/>
      <c r="L445" s="25"/>
      <c r="M445" s="25"/>
      <c r="N445" s="25"/>
      <c r="O445" s="25"/>
      <c r="P445" s="25"/>
      <c r="Q445" s="25"/>
      <c r="R445" s="25"/>
      <c r="S445" s="26"/>
    </row>
    <row r="446" spans="11:19" s="21" customFormat="1" ht="15" customHeight="1" x14ac:dyDescent="0.2">
      <c r="K446" s="25"/>
      <c r="L446" s="25"/>
      <c r="M446" s="25"/>
      <c r="N446" s="25"/>
      <c r="O446" s="25"/>
      <c r="P446" s="25"/>
      <c r="Q446" s="25"/>
      <c r="R446" s="25"/>
      <c r="S446" s="26"/>
    </row>
    <row r="447" spans="11:19" s="21" customFormat="1" ht="15" customHeight="1" x14ac:dyDescent="0.2">
      <c r="K447" s="25"/>
      <c r="L447" s="25"/>
      <c r="M447" s="25"/>
      <c r="N447" s="25"/>
      <c r="O447" s="25"/>
      <c r="P447" s="25"/>
      <c r="Q447" s="25"/>
      <c r="R447" s="25"/>
      <c r="S447" s="26"/>
    </row>
    <row r="448" spans="11:19" s="21" customFormat="1" ht="15" customHeight="1" x14ac:dyDescent="0.2">
      <c r="K448" s="25"/>
      <c r="L448" s="25"/>
      <c r="M448" s="25"/>
      <c r="N448" s="25"/>
      <c r="O448" s="25"/>
      <c r="P448" s="25"/>
      <c r="Q448" s="25"/>
      <c r="R448" s="25"/>
      <c r="S448" s="26"/>
    </row>
    <row r="449" spans="11:19" s="21" customFormat="1" ht="15" customHeight="1" x14ac:dyDescent="0.2">
      <c r="K449" s="25"/>
      <c r="L449" s="25"/>
      <c r="M449" s="25"/>
      <c r="N449" s="25"/>
      <c r="O449" s="25"/>
      <c r="P449" s="25"/>
      <c r="Q449" s="25"/>
      <c r="R449" s="25"/>
      <c r="S449" s="26"/>
    </row>
    <row r="450" spans="11:19" s="21" customFormat="1" ht="15" customHeight="1" x14ac:dyDescent="0.2">
      <c r="K450" s="25"/>
      <c r="L450" s="25"/>
      <c r="M450" s="25"/>
      <c r="N450" s="25"/>
      <c r="O450" s="25"/>
      <c r="P450" s="25"/>
      <c r="Q450" s="25"/>
      <c r="R450" s="25"/>
      <c r="S450" s="26"/>
    </row>
    <row r="451" spans="11:19" s="21" customFormat="1" ht="15" customHeight="1" x14ac:dyDescent="0.2">
      <c r="K451" s="25"/>
      <c r="L451" s="25"/>
      <c r="M451" s="25"/>
      <c r="N451" s="25"/>
      <c r="O451" s="25"/>
      <c r="P451" s="25"/>
      <c r="Q451" s="25"/>
      <c r="R451" s="25"/>
      <c r="S451" s="26"/>
    </row>
    <row r="452" spans="11:19" s="21" customFormat="1" ht="15" customHeight="1" x14ac:dyDescent="0.2">
      <c r="K452" s="25"/>
      <c r="L452" s="25"/>
      <c r="M452" s="25"/>
      <c r="N452" s="25"/>
      <c r="O452" s="25"/>
      <c r="P452" s="25"/>
      <c r="Q452" s="25"/>
      <c r="R452" s="25"/>
      <c r="S452" s="26"/>
    </row>
    <row r="453" spans="11:19" s="21" customFormat="1" ht="15" customHeight="1" x14ac:dyDescent="0.2">
      <c r="K453" s="25"/>
      <c r="L453" s="25"/>
      <c r="M453" s="25"/>
      <c r="N453" s="25"/>
      <c r="O453" s="25"/>
      <c r="P453" s="25"/>
      <c r="Q453" s="25"/>
      <c r="R453" s="25"/>
      <c r="S453" s="26"/>
    </row>
    <row r="454" spans="11:19" s="21" customFormat="1" ht="15" customHeight="1" x14ac:dyDescent="0.2">
      <c r="K454" s="25"/>
      <c r="L454" s="25"/>
      <c r="M454" s="25"/>
      <c r="N454" s="25"/>
      <c r="O454" s="25"/>
      <c r="P454" s="25"/>
      <c r="Q454" s="25"/>
      <c r="R454" s="25"/>
      <c r="S454" s="26"/>
    </row>
    <row r="455" spans="11:19" s="21" customFormat="1" ht="15" customHeight="1" x14ac:dyDescent="0.2">
      <c r="K455" s="25"/>
      <c r="L455" s="25"/>
      <c r="M455" s="25"/>
      <c r="N455" s="25"/>
      <c r="O455" s="25"/>
      <c r="P455" s="25"/>
      <c r="Q455" s="25"/>
      <c r="R455" s="25"/>
      <c r="S455" s="26"/>
    </row>
    <row r="456" spans="11:19" s="21" customFormat="1" ht="15" customHeight="1" x14ac:dyDescent="0.2">
      <c r="K456" s="25"/>
      <c r="L456" s="25"/>
      <c r="M456" s="25"/>
      <c r="N456" s="25"/>
      <c r="O456" s="25"/>
      <c r="P456" s="25"/>
      <c r="Q456" s="25"/>
      <c r="R456" s="25"/>
      <c r="S456" s="26"/>
    </row>
    <row r="457" spans="11:19" s="21" customFormat="1" ht="15" customHeight="1" x14ac:dyDescent="0.2">
      <c r="K457" s="25"/>
      <c r="L457" s="25"/>
      <c r="M457" s="25"/>
      <c r="N457" s="25"/>
      <c r="O457" s="25"/>
      <c r="P457" s="25"/>
      <c r="Q457" s="25"/>
      <c r="R457" s="25"/>
      <c r="S457" s="26"/>
    </row>
    <row r="458" spans="11:19" s="21" customFormat="1" ht="15" customHeight="1" x14ac:dyDescent="0.2">
      <c r="K458" s="25"/>
      <c r="L458" s="25"/>
      <c r="M458" s="25"/>
      <c r="N458" s="25"/>
      <c r="O458" s="25"/>
      <c r="P458" s="25"/>
      <c r="Q458" s="25"/>
      <c r="R458" s="25"/>
      <c r="S458" s="26"/>
    </row>
    <row r="459" spans="11:19" s="21" customFormat="1" ht="15" customHeight="1" x14ac:dyDescent="0.2">
      <c r="K459" s="25"/>
      <c r="L459" s="25"/>
      <c r="M459" s="25"/>
      <c r="N459" s="25"/>
      <c r="O459" s="25"/>
      <c r="P459" s="25"/>
      <c r="Q459" s="25"/>
      <c r="R459" s="25"/>
      <c r="S459" s="26"/>
    </row>
    <row r="460" spans="11:19" s="21" customFormat="1" ht="15" customHeight="1" x14ac:dyDescent="0.2">
      <c r="K460" s="25"/>
      <c r="L460" s="25"/>
      <c r="M460" s="25"/>
      <c r="N460" s="25"/>
      <c r="O460" s="25"/>
      <c r="P460" s="25"/>
      <c r="Q460" s="25"/>
      <c r="R460" s="25"/>
      <c r="S460" s="26"/>
    </row>
    <row r="461" spans="11:19" s="21" customFormat="1" ht="15" customHeight="1" x14ac:dyDescent="0.2">
      <c r="K461" s="25"/>
      <c r="L461" s="25"/>
      <c r="M461" s="25"/>
      <c r="N461" s="25"/>
      <c r="O461" s="25"/>
      <c r="P461" s="25"/>
      <c r="Q461" s="25"/>
      <c r="R461" s="25"/>
      <c r="S461" s="26"/>
    </row>
    <row r="462" spans="11:19" s="21" customFormat="1" ht="15" customHeight="1" x14ac:dyDescent="0.2">
      <c r="K462" s="25"/>
      <c r="L462" s="25"/>
      <c r="M462" s="25"/>
      <c r="N462" s="25"/>
      <c r="O462" s="25"/>
      <c r="P462" s="25"/>
      <c r="Q462" s="25"/>
      <c r="R462" s="25"/>
      <c r="S462" s="26"/>
    </row>
    <row r="463" spans="11:19" s="21" customFormat="1" ht="15" customHeight="1" x14ac:dyDescent="0.2">
      <c r="K463" s="25"/>
      <c r="L463" s="25"/>
      <c r="M463" s="25"/>
      <c r="N463" s="25"/>
      <c r="O463" s="25"/>
      <c r="P463" s="25"/>
      <c r="Q463" s="25"/>
      <c r="R463" s="25"/>
      <c r="S463" s="26"/>
    </row>
    <row r="464" spans="11:19" s="21" customFormat="1" ht="15" customHeight="1" x14ac:dyDescent="0.2">
      <c r="K464" s="25"/>
      <c r="L464" s="25"/>
      <c r="M464" s="25"/>
      <c r="N464" s="25"/>
      <c r="O464" s="25"/>
      <c r="P464" s="25"/>
      <c r="Q464" s="25"/>
      <c r="R464" s="25"/>
      <c r="S464" s="26"/>
    </row>
    <row r="465" spans="11:19" s="21" customFormat="1" ht="15" customHeight="1" x14ac:dyDescent="0.2">
      <c r="K465" s="25"/>
      <c r="L465" s="25"/>
      <c r="M465" s="25"/>
      <c r="N465" s="25"/>
      <c r="O465" s="25"/>
      <c r="P465" s="25"/>
      <c r="Q465" s="25"/>
      <c r="R465" s="25"/>
      <c r="S465" s="26"/>
    </row>
    <row r="466" spans="11:19" s="21" customFormat="1" ht="15" customHeight="1" x14ac:dyDescent="0.2">
      <c r="K466" s="25"/>
      <c r="L466" s="25"/>
      <c r="M466" s="25"/>
      <c r="N466" s="25"/>
      <c r="O466" s="25"/>
      <c r="P466" s="25"/>
      <c r="Q466" s="25"/>
      <c r="R466" s="25"/>
      <c r="S466" s="26"/>
    </row>
    <row r="467" spans="11:19" s="21" customFormat="1" ht="15" customHeight="1" x14ac:dyDescent="0.2">
      <c r="K467" s="25"/>
      <c r="L467" s="25"/>
      <c r="M467" s="25"/>
      <c r="N467" s="25"/>
      <c r="O467" s="25"/>
      <c r="P467" s="25"/>
      <c r="Q467" s="25"/>
      <c r="R467" s="25"/>
      <c r="S467" s="26"/>
    </row>
    <row r="468" spans="11:19" s="21" customFormat="1" ht="15" customHeight="1" x14ac:dyDescent="0.2">
      <c r="K468" s="25"/>
      <c r="L468" s="25"/>
      <c r="M468" s="25"/>
      <c r="N468" s="25"/>
      <c r="O468" s="25"/>
      <c r="P468" s="25"/>
      <c r="Q468" s="25"/>
      <c r="R468" s="25"/>
      <c r="S468" s="26"/>
    </row>
    <row r="469" spans="11:19" s="21" customFormat="1" ht="15" customHeight="1" x14ac:dyDescent="0.2">
      <c r="K469" s="25"/>
      <c r="L469" s="25"/>
      <c r="M469" s="25"/>
      <c r="N469" s="25"/>
      <c r="O469" s="25"/>
      <c r="P469" s="25"/>
      <c r="Q469" s="25"/>
      <c r="R469" s="25"/>
      <c r="S469" s="26"/>
    </row>
    <row r="470" spans="11:19" s="21" customFormat="1" ht="15" customHeight="1" x14ac:dyDescent="0.2">
      <c r="K470" s="25"/>
      <c r="L470" s="25"/>
      <c r="M470" s="25"/>
      <c r="N470" s="25"/>
      <c r="O470" s="25"/>
      <c r="P470" s="25"/>
      <c r="Q470" s="25"/>
      <c r="R470" s="25"/>
      <c r="S470" s="26"/>
    </row>
    <row r="471" spans="11:19" s="21" customFormat="1" ht="15" customHeight="1" x14ac:dyDescent="0.2">
      <c r="K471" s="25"/>
      <c r="L471" s="25"/>
      <c r="M471" s="25"/>
      <c r="N471" s="25"/>
      <c r="O471" s="25"/>
      <c r="P471" s="25"/>
      <c r="Q471" s="25"/>
      <c r="R471" s="25"/>
      <c r="S471" s="26"/>
    </row>
    <row r="472" spans="11:19" s="21" customFormat="1" ht="15" customHeight="1" x14ac:dyDescent="0.2">
      <c r="K472" s="25"/>
      <c r="L472" s="25"/>
      <c r="M472" s="25"/>
      <c r="N472" s="25"/>
      <c r="O472" s="25"/>
      <c r="P472" s="25"/>
      <c r="Q472" s="25"/>
      <c r="R472" s="25"/>
      <c r="S472" s="26"/>
    </row>
    <row r="473" spans="11:19" s="21" customFormat="1" ht="15" customHeight="1" x14ac:dyDescent="0.2">
      <c r="K473" s="25"/>
      <c r="L473" s="25"/>
      <c r="M473" s="25"/>
      <c r="N473" s="25"/>
      <c r="O473" s="25"/>
      <c r="P473" s="25"/>
      <c r="Q473" s="25"/>
      <c r="R473" s="25"/>
      <c r="S473" s="26"/>
    </row>
    <row r="474" spans="11:19" s="21" customFormat="1" ht="15" customHeight="1" x14ac:dyDescent="0.2">
      <c r="K474" s="25"/>
      <c r="L474" s="25"/>
      <c r="M474" s="25"/>
      <c r="N474" s="25"/>
      <c r="O474" s="25"/>
      <c r="P474" s="25"/>
      <c r="Q474" s="25"/>
      <c r="R474" s="25"/>
      <c r="S474" s="26"/>
    </row>
    <row r="475" spans="11:19" s="21" customFormat="1" ht="15" customHeight="1" x14ac:dyDescent="0.2">
      <c r="K475" s="25"/>
      <c r="L475" s="25"/>
      <c r="M475" s="25"/>
      <c r="N475" s="25"/>
      <c r="O475" s="25"/>
      <c r="P475" s="25"/>
      <c r="Q475" s="25"/>
      <c r="R475" s="25"/>
      <c r="S475" s="26"/>
    </row>
    <row r="476" spans="11:19" s="21" customFormat="1" ht="15" customHeight="1" x14ac:dyDescent="0.2">
      <c r="K476" s="25"/>
      <c r="L476" s="25"/>
      <c r="M476" s="25"/>
      <c r="N476" s="25"/>
      <c r="O476" s="25"/>
      <c r="P476" s="25"/>
      <c r="Q476" s="25"/>
      <c r="R476" s="25"/>
      <c r="S476" s="26"/>
    </row>
    <row r="477" spans="11:19" s="21" customFormat="1" ht="15" customHeight="1" x14ac:dyDescent="0.2">
      <c r="K477" s="25"/>
      <c r="L477" s="25"/>
      <c r="M477" s="25"/>
      <c r="N477" s="25"/>
      <c r="O477" s="25"/>
      <c r="P477" s="25"/>
      <c r="Q477" s="25"/>
      <c r="R477" s="25"/>
      <c r="S477" s="26"/>
    </row>
    <row r="478" spans="11:19" s="21" customFormat="1" ht="15" customHeight="1" x14ac:dyDescent="0.2">
      <c r="K478" s="25"/>
      <c r="L478" s="25"/>
      <c r="M478" s="25"/>
      <c r="N478" s="25"/>
      <c r="O478" s="25"/>
      <c r="P478" s="25"/>
      <c r="Q478" s="25"/>
      <c r="R478" s="25"/>
      <c r="S478" s="26"/>
    </row>
    <row r="479" spans="11:19" s="21" customFormat="1" ht="15" customHeight="1" x14ac:dyDescent="0.2">
      <c r="K479" s="25"/>
      <c r="L479" s="25"/>
      <c r="M479" s="25"/>
      <c r="N479" s="25"/>
      <c r="O479" s="25"/>
      <c r="P479" s="25"/>
      <c r="Q479" s="25"/>
      <c r="R479" s="25"/>
      <c r="S479" s="26"/>
    </row>
    <row r="480" spans="11:19" s="21" customFormat="1" ht="15" customHeight="1" x14ac:dyDescent="0.2">
      <c r="K480" s="25"/>
      <c r="L480" s="25"/>
      <c r="M480" s="25"/>
      <c r="N480" s="25"/>
      <c r="O480" s="25"/>
      <c r="P480" s="25"/>
      <c r="Q480" s="25"/>
      <c r="R480" s="25"/>
      <c r="S480" s="26"/>
    </row>
    <row r="481" spans="11:19" s="21" customFormat="1" ht="15" customHeight="1" x14ac:dyDescent="0.2">
      <c r="K481" s="25"/>
      <c r="L481" s="25"/>
      <c r="M481" s="25"/>
      <c r="N481" s="25"/>
      <c r="O481" s="25"/>
      <c r="P481" s="25"/>
      <c r="Q481" s="25"/>
      <c r="R481" s="25"/>
      <c r="S481" s="26"/>
    </row>
    <row r="482" spans="11:19" s="21" customFormat="1" ht="15" customHeight="1" x14ac:dyDescent="0.2">
      <c r="K482" s="25"/>
      <c r="L482" s="25"/>
      <c r="M482" s="25"/>
      <c r="N482" s="25"/>
      <c r="O482" s="25"/>
      <c r="P482" s="25"/>
      <c r="Q482" s="25"/>
      <c r="R482" s="25"/>
      <c r="S482" s="26"/>
    </row>
    <row r="483" spans="11:19" s="21" customFormat="1" ht="15" customHeight="1" x14ac:dyDescent="0.2">
      <c r="K483" s="25"/>
      <c r="L483" s="25"/>
      <c r="M483" s="25"/>
      <c r="N483" s="25"/>
      <c r="O483" s="25"/>
      <c r="P483" s="25"/>
      <c r="Q483" s="25"/>
      <c r="R483" s="25"/>
      <c r="S483" s="26"/>
    </row>
    <row r="484" spans="11:19" s="21" customFormat="1" ht="15" customHeight="1" x14ac:dyDescent="0.2">
      <c r="K484" s="25"/>
      <c r="L484" s="25"/>
      <c r="M484" s="25"/>
      <c r="N484" s="25"/>
      <c r="O484" s="25"/>
      <c r="P484" s="25"/>
      <c r="Q484" s="25"/>
      <c r="R484" s="25"/>
      <c r="S484" s="26"/>
    </row>
    <row r="485" spans="11:19" s="21" customFormat="1" ht="15" customHeight="1" x14ac:dyDescent="0.2">
      <c r="K485" s="25"/>
      <c r="L485" s="25"/>
      <c r="M485" s="25"/>
      <c r="N485" s="25"/>
      <c r="O485" s="25"/>
      <c r="P485" s="25"/>
      <c r="Q485" s="25"/>
      <c r="R485" s="25"/>
      <c r="S485" s="26"/>
    </row>
    <row r="486" spans="11:19" s="21" customFormat="1" ht="15" customHeight="1" x14ac:dyDescent="0.2">
      <c r="K486" s="25"/>
      <c r="L486" s="25"/>
      <c r="M486" s="25"/>
      <c r="N486" s="25"/>
      <c r="O486" s="25"/>
      <c r="P486" s="25"/>
      <c r="Q486" s="25"/>
      <c r="R486" s="25"/>
      <c r="S486" s="26"/>
    </row>
    <row r="487" spans="11:19" s="21" customFormat="1" ht="15" customHeight="1" x14ac:dyDescent="0.2">
      <c r="K487" s="25"/>
      <c r="L487" s="25"/>
      <c r="M487" s="25"/>
      <c r="N487" s="25"/>
      <c r="O487" s="25"/>
      <c r="P487" s="25"/>
      <c r="Q487" s="25"/>
      <c r="R487" s="25"/>
      <c r="S487" s="26"/>
    </row>
    <row r="488" spans="11:19" s="21" customFormat="1" ht="15" customHeight="1" x14ac:dyDescent="0.2">
      <c r="K488" s="25"/>
      <c r="L488" s="25"/>
      <c r="M488" s="25"/>
      <c r="N488" s="25"/>
      <c r="O488" s="25"/>
      <c r="P488" s="25"/>
      <c r="Q488" s="25"/>
      <c r="R488" s="25"/>
      <c r="S488" s="26"/>
    </row>
    <row r="489" spans="11:19" s="21" customFormat="1" ht="15" customHeight="1" x14ac:dyDescent="0.2">
      <c r="K489" s="25"/>
      <c r="L489" s="25"/>
      <c r="M489" s="25"/>
      <c r="N489" s="25"/>
      <c r="O489" s="25"/>
      <c r="P489" s="25"/>
      <c r="Q489" s="25"/>
      <c r="R489" s="25"/>
      <c r="S489" s="26"/>
    </row>
    <row r="490" spans="11:19" s="21" customFormat="1" ht="15" customHeight="1" x14ac:dyDescent="0.2">
      <c r="K490" s="25"/>
      <c r="L490" s="25"/>
      <c r="M490" s="25"/>
      <c r="N490" s="25"/>
      <c r="O490" s="25"/>
      <c r="P490" s="25"/>
      <c r="Q490" s="25"/>
      <c r="R490" s="25"/>
      <c r="S490" s="26"/>
    </row>
    <row r="491" spans="11:19" s="21" customFormat="1" ht="15" customHeight="1" x14ac:dyDescent="0.2">
      <c r="K491" s="25"/>
      <c r="L491" s="25"/>
      <c r="M491" s="25"/>
      <c r="N491" s="25"/>
      <c r="O491" s="25"/>
      <c r="P491" s="25"/>
      <c r="Q491" s="25"/>
      <c r="R491" s="25"/>
      <c r="S491" s="26"/>
    </row>
    <row r="492" spans="11:19" s="21" customFormat="1" ht="15" customHeight="1" x14ac:dyDescent="0.2">
      <c r="K492" s="25"/>
      <c r="L492" s="25"/>
      <c r="M492" s="25"/>
      <c r="N492" s="25"/>
      <c r="O492" s="25"/>
      <c r="P492" s="25"/>
      <c r="Q492" s="25"/>
      <c r="R492" s="25"/>
      <c r="S492" s="26"/>
    </row>
    <row r="493" spans="11:19" s="21" customFormat="1" ht="15" customHeight="1" x14ac:dyDescent="0.2">
      <c r="K493" s="25"/>
      <c r="L493" s="25"/>
      <c r="M493" s="25"/>
      <c r="N493" s="25"/>
      <c r="O493" s="25"/>
      <c r="P493" s="25"/>
      <c r="Q493" s="25"/>
      <c r="R493" s="25"/>
      <c r="S493" s="26"/>
    </row>
    <row r="494" spans="11:19" s="21" customFormat="1" ht="15" customHeight="1" x14ac:dyDescent="0.2">
      <c r="K494" s="25"/>
      <c r="L494" s="25"/>
      <c r="M494" s="25"/>
      <c r="N494" s="25"/>
      <c r="O494" s="25"/>
      <c r="P494" s="25"/>
      <c r="Q494" s="25"/>
      <c r="R494" s="25"/>
      <c r="S494" s="26"/>
    </row>
    <row r="495" spans="11:19" s="21" customFormat="1" ht="15" customHeight="1" x14ac:dyDescent="0.2">
      <c r="K495" s="25"/>
      <c r="L495" s="25"/>
      <c r="M495" s="25"/>
      <c r="N495" s="25"/>
      <c r="O495" s="25"/>
      <c r="P495" s="25"/>
      <c r="Q495" s="25"/>
      <c r="R495" s="25"/>
      <c r="S495" s="26"/>
    </row>
    <row r="496" spans="11:19" s="21" customFormat="1" ht="15" customHeight="1" x14ac:dyDescent="0.2">
      <c r="K496" s="25"/>
      <c r="L496" s="25"/>
      <c r="M496" s="25"/>
      <c r="N496" s="25"/>
      <c r="O496" s="25"/>
      <c r="P496" s="25"/>
      <c r="Q496" s="25"/>
      <c r="R496" s="25"/>
      <c r="S496" s="26"/>
    </row>
    <row r="497" spans="11:19" s="21" customFormat="1" ht="15" customHeight="1" x14ac:dyDescent="0.2">
      <c r="K497" s="25"/>
      <c r="L497" s="25"/>
      <c r="M497" s="25"/>
      <c r="N497" s="25"/>
      <c r="O497" s="25"/>
      <c r="P497" s="25"/>
      <c r="Q497" s="25"/>
      <c r="R497" s="25"/>
      <c r="S497" s="26"/>
    </row>
    <row r="498" spans="11:19" s="21" customFormat="1" ht="15" customHeight="1" x14ac:dyDescent="0.2">
      <c r="K498" s="25"/>
      <c r="L498" s="25"/>
      <c r="M498" s="25"/>
      <c r="N498" s="25"/>
      <c r="O498" s="25"/>
      <c r="P498" s="25"/>
      <c r="Q498" s="25"/>
      <c r="R498" s="25"/>
      <c r="S498" s="26"/>
    </row>
    <row r="499" spans="11:19" s="21" customFormat="1" ht="15" customHeight="1" x14ac:dyDescent="0.2">
      <c r="K499" s="25"/>
      <c r="L499" s="25"/>
      <c r="M499" s="25"/>
      <c r="N499" s="25"/>
      <c r="O499" s="25"/>
      <c r="P499" s="25"/>
      <c r="Q499" s="25"/>
      <c r="R499" s="25"/>
      <c r="S499" s="26"/>
    </row>
    <row r="500" spans="11:19" s="21" customFormat="1" ht="15" customHeight="1" x14ac:dyDescent="0.2">
      <c r="K500" s="25"/>
      <c r="L500" s="25"/>
      <c r="M500" s="25"/>
      <c r="N500" s="25"/>
      <c r="O500" s="25"/>
      <c r="P500" s="25"/>
      <c r="Q500" s="25"/>
      <c r="R500" s="25"/>
      <c r="S500" s="26"/>
    </row>
    <row r="501" spans="11:19" s="21" customFormat="1" ht="15" customHeight="1" x14ac:dyDescent="0.2">
      <c r="K501" s="25"/>
      <c r="L501" s="25"/>
      <c r="M501" s="25"/>
      <c r="N501" s="25"/>
      <c r="O501" s="25"/>
      <c r="P501" s="25"/>
      <c r="Q501" s="25"/>
      <c r="R501" s="25"/>
      <c r="S501" s="26"/>
    </row>
    <row r="502" spans="11:19" s="21" customFormat="1" ht="15" customHeight="1" x14ac:dyDescent="0.2">
      <c r="K502" s="25"/>
      <c r="L502" s="25"/>
      <c r="M502" s="25"/>
      <c r="N502" s="25"/>
      <c r="O502" s="25"/>
      <c r="P502" s="25"/>
      <c r="Q502" s="25"/>
      <c r="R502" s="25"/>
      <c r="S502" s="26"/>
    </row>
    <row r="503" spans="11:19" s="21" customFormat="1" ht="15" customHeight="1" x14ac:dyDescent="0.2">
      <c r="K503" s="25"/>
      <c r="L503" s="25"/>
      <c r="M503" s="25"/>
      <c r="N503" s="25"/>
      <c r="O503" s="25"/>
      <c r="P503" s="25"/>
      <c r="Q503" s="25"/>
      <c r="R503" s="25"/>
      <c r="S503" s="26"/>
    </row>
    <row r="504" spans="11:19" s="21" customFormat="1" ht="15" customHeight="1" x14ac:dyDescent="0.2">
      <c r="K504" s="25"/>
      <c r="L504" s="25"/>
      <c r="M504" s="25"/>
      <c r="N504" s="25"/>
      <c r="O504" s="25"/>
      <c r="P504" s="25"/>
      <c r="Q504" s="25"/>
      <c r="R504" s="25"/>
      <c r="S504" s="26"/>
    </row>
    <row r="505" spans="11:19" s="21" customFormat="1" ht="15" customHeight="1" x14ac:dyDescent="0.2">
      <c r="K505" s="25"/>
      <c r="L505" s="25"/>
      <c r="M505" s="25"/>
      <c r="N505" s="25"/>
      <c r="O505" s="25"/>
      <c r="P505" s="25"/>
      <c r="Q505" s="25"/>
      <c r="R505" s="25"/>
      <c r="S505" s="26"/>
    </row>
    <row r="506" spans="11:19" s="21" customFormat="1" ht="15" customHeight="1" x14ac:dyDescent="0.2">
      <c r="K506" s="25"/>
      <c r="L506" s="25"/>
      <c r="M506" s="25"/>
      <c r="N506" s="25"/>
      <c r="O506" s="25"/>
      <c r="P506" s="25"/>
      <c r="Q506" s="25"/>
      <c r="R506" s="25"/>
      <c r="S506" s="26"/>
    </row>
    <row r="507" spans="11:19" s="21" customFormat="1" ht="15" customHeight="1" x14ac:dyDescent="0.2">
      <c r="K507" s="25"/>
      <c r="L507" s="25"/>
      <c r="M507" s="25"/>
      <c r="N507" s="25"/>
      <c r="O507" s="25"/>
      <c r="P507" s="25"/>
      <c r="Q507" s="25"/>
      <c r="R507" s="25"/>
      <c r="S507" s="26"/>
    </row>
    <row r="508" spans="11:19" s="21" customFormat="1" ht="15" customHeight="1" x14ac:dyDescent="0.2">
      <c r="K508" s="25"/>
      <c r="L508" s="25"/>
      <c r="M508" s="25"/>
      <c r="N508" s="25"/>
      <c r="O508" s="25"/>
      <c r="P508" s="25"/>
      <c r="Q508" s="25"/>
      <c r="R508" s="25"/>
      <c r="S508" s="26"/>
    </row>
    <row r="509" spans="11:19" s="21" customFormat="1" ht="15" customHeight="1" x14ac:dyDescent="0.2">
      <c r="K509" s="25"/>
      <c r="L509" s="25"/>
      <c r="M509" s="25"/>
      <c r="N509" s="25"/>
      <c r="O509" s="25"/>
      <c r="P509" s="25"/>
      <c r="Q509" s="25"/>
      <c r="R509" s="25"/>
      <c r="S509" s="26"/>
    </row>
    <row r="510" spans="11:19" s="21" customFormat="1" ht="15" customHeight="1" x14ac:dyDescent="0.2">
      <c r="K510" s="25"/>
      <c r="L510" s="25"/>
      <c r="M510" s="25"/>
      <c r="N510" s="25"/>
      <c r="O510" s="25"/>
      <c r="P510" s="25"/>
      <c r="Q510" s="25"/>
      <c r="R510" s="25"/>
      <c r="S510" s="26"/>
    </row>
    <row r="511" spans="11:19" s="21" customFormat="1" ht="15" customHeight="1" x14ac:dyDescent="0.2">
      <c r="K511" s="25"/>
      <c r="L511" s="25"/>
      <c r="M511" s="25"/>
      <c r="N511" s="25"/>
      <c r="O511" s="25"/>
      <c r="P511" s="25"/>
      <c r="Q511" s="25"/>
      <c r="R511" s="25"/>
      <c r="S511" s="26"/>
    </row>
    <row r="512" spans="11:19" s="21" customFormat="1" ht="15" customHeight="1" x14ac:dyDescent="0.2">
      <c r="K512" s="25"/>
      <c r="L512" s="25"/>
      <c r="M512" s="25"/>
      <c r="N512" s="25"/>
      <c r="O512" s="25"/>
      <c r="P512" s="25"/>
      <c r="Q512" s="25"/>
      <c r="R512" s="25"/>
      <c r="S512" s="26"/>
    </row>
    <row r="513" spans="11:19" s="21" customFormat="1" ht="15" customHeight="1" x14ac:dyDescent="0.2">
      <c r="K513" s="25"/>
      <c r="L513" s="25"/>
      <c r="M513" s="25"/>
      <c r="N513" s="25"/>
      <c r="O513" s="25"/>
      <c r="P513" s="25"/>
      <c r="Q513" s="25"/>
      <c r="R513" s="25"/>
      <c r="S513" s="26"/>
    </row>
    <row r="514" spans="11:19" s="21" customFormat="1" ht="15" customHeight="1" x14ac:dyDescent="0.2">
      <c r="K514" s="25"/>
      <c r="L514" s="25"/>
      <c r="M514" s="25"/>
      <c r="N514" s="25"/>
      <c r="O514" s="25"/>
      <c r="P514" s="25"/>
      <c r="Q514" s="25"/>
      <c r="R514" s="25"/>
      <c r="S514" s="26"/>
    </row>
    <row r="515" spans="11:19" s="21" customFormat="1" ht="15" customHeight="1" x14ac:dyDescent="0.2">
      <c r="K515" s="25"/>
      <c r="L515" s="25"/>
      <c r="M515" s="25"/>
      <c r="N515" s="25"/>
      <c r="O515" s="25"/>
      <c r="P515" s="25"/>
      <c r="Q515" s="25"/>
      <c r="R515" s="25"/>
      <c r="S515" s="26"/>
    </row>
    <row r="516" spans="11:19" s="21" customFormat="1" ht="15" customHeight="1" x14ac:dyDescent="0.2">
      <c r="K516" s="25"/>
      <c r="L516" s="25"/>
      <c r="M516" s="25"/>
      <c r="N516" s="25"/>
      <c r="O516" s="25"/>
      <c r="P516" s="25"/>
      <c r="Q516" s="25"/>
      <c r="R516" s="25"/>
      <c r="S516" s="26"/>
    </row>
    <row r="517" spans="11:19" s="21" customFormat="1" ht="15" customHeight="1" x14ac:dyDescent="0.2">
      <c r="K517" s="25"/>
      <c r="L517" s="25"/>
      <c r="M517" s="25"/>
      <c r="N517" s="25"/>
      <c r="O517" s="25"/>
      <c r="P517" s="25"/>
      <c r="Q517" s="25"/>
      <c r="R517" s="25"/>
      <c r="S517" s="26"/>
    </row>
    <row r="518" spans="11:19" s="21" customFormat="1" ht="15" customHeight="1" x14ac:dyDescent="0.2">
      <c r="K518" s="25"/>
      <c r="L518" s="25"/>
      <c r="M518" s="25"/>
      <c r="N518" s="25"/>
      <c r="O518" s="25"/>
      <c r="P518" s="25"/>
      <c r="Q518" s="25"/>
      <c r="R518" s="25"/>
      <c r="S518" s="26"/>
    </row>
    <row r="519" spans="11:19" s="21" customFormat="1" ht="15" customHeight="1" x14ac:dyDescent="0.2">
      <c r="K519" s="25"/>
      <c r="L519" s="25"/>
      <c r="M519" s="25"/>
      <c r="N519" s="25"/>
      <c r="O519" s="25"/>
      <c r="P519" s="25"/>
      <c r="Q519" s="25"/>
      <c r="R519" s="25"/>
      <c r="S519" s="26"/>
    </row>
    <row r="520" spans="11:19" s="21" customFormat="1" ht="15" customHeight="1" x14ac:dyDescent="0.2">
      <c r="K520" s="25"/>
      <c r="L520" s="25"/>
      <c r="M520" s="25"/>
      <c r="N520" s="25"/>
      <c r="O520" s="25"/>
      <c r="P520" s="25"/>
      <c r="Q520" s="25"/>
      <c r="R520" s="25"/>
      <c r="S520" s="26"/>
    </row>
    <row r="521" spans="11:19" s="21" customFormat="1" ht="15" customHeight="1" x14ac:dyDescent="0.2">
      <c r="K521" s="25"/>
      <c r="L521" s="25"/>
      <c r="M521" s="25"/>
      <c r="N521" s="25"/>
      <c r="O521" s="25"/>
      <c r="P521" s="25"/>
      <c r="Q521" s="25"/>
      <c r="R521" s="25"/>
      <c r="S521" s="26"/>
    </row>
    <row r="522" spans="11:19" s="21" customFormat="1" ht="15" customHeight="1" x14ac:dyDescent="0.2">
      <c r="K522" s="25"/>
      <c r="L522" s="25"/>
      <c r="M522" s="25"/>
      <c r="N522" s="25"/>
      <c r="O522" s="25"/>
      <c r="P522" s="25"/>
      <c r="Q522" s="25"/>
      <c r="R522" s="25"/>
      <c r="S522" s="26"/>
    </row>
    <row r="523" spans="11:19" s="21" customFormat="1" ht="15" customHeight="1" x14ac:dyDescent="0.2">
      <c r="K523" s="25"/>
      <c r="L523" s="25"/>
      <c r="M523" s="25"/>
      <c r="N523" s="25"/>
      <c r="O523" s="25"/>
      <c r="P523" s="25"/>
      <c r="Q523" s="25"/>
      <c r="R523" s="25"/>
      <c r="S523" s="26"/>
    </row>
    <row r="524" spans="11:19" s="21" customFormat="1" ht="15" customHeight="1" x14ac:dyDescent="0.2">
      <c r="K524" s="25"/>
      <c r="L524" s="25"/>
      <c r="M524" s="25"/>
      <c r="N524" s="25"/>
      <c r="O524" s="25"/>
      <c r="P524" s="25"/>
      <c r="Q524" s="25"/>
      <c r="R524" s="25"/>
      <c r="S524" s="26"/>
    </row>
    <row r="525" spans="11:19" s="21" customFormat="1" ht="15" customHeight="1" x14ac:dyDescent="0.2">
      <c r="K525" s="25"/>
      <c r="L525" s="25"/>
      <c r="M525" s="25"/>
      <c r="N525" s="25"/>
      <c r="O525" s="25"/>
      <c r="P525" s="25"/>
      <c r="Q525" s="25"/>
      <c r="R525" s="25"/>
      <c r="S525" s="26"/>
    </row>
    <row r="526" spans="11:19" s="21" customFormat="1" ht="15" customHeight="1" x14ac:dyDescent="0.2">
      <c r="K526" s="25"/>
      <c r="L526" s="25"/>
      <c r="M526" s="25"/>
      <c r="N526" s="25"/>
      <c r="O526" s="25"/>
      <c r="P526" s="25"/>
      <c r="Q526" s="25"/>
      <c r="R526" s="25"/>
      <c r="S526" s="26"/>
    </row>
    <row r="527" spans="11:19" s="21" customFormat="1" ht="15" customHeight="1" x14ac:dyDescent="0.2">
      <c r="K527" s="25"/>
      <c r="L527" s="25"/>
      <c r="M527" s="25"/>
      <c r="N527" s="25"/>
      <c r="O527" s="25"/>
      <c r="P527" s="25"/>
      <c r="Q527" s="25"/>
      <c r="R527" s="25"/>
      <c r="S527" s="26"/>
    </row>
    <row r="528" spans="11:19" s="21" customFormat="1" ht="15" customHeight="1" x14ac:dyDescent="0.2">
      <c r="K528" s="25"/>
      <c r="L528" s="25"/>
      <c r="M528" s="25"/>
      <c r="N528" s="25"/>
      <c r="O528" s="25"/>
      <c r="P528" s="25"/>
      <c r="Q528" s="25"/>
      <c r="R528" s="25"/>
      <c r="S528" s="26"/>
    </row>
    <row r="529" spans="11:19" s="21" customFormat="1" ht="15" customHeight="1" x14ac:dyDescent="0.2">
      <c r="K529" s="25"/>
      <c r="L529" s="25"/>
      <c r="M529" s="25"/>
      <c r="N529" s="25"/>
      <c r="O529" s="25"/>
      <c r="P529" s="25"/>
      <c r="Q529" s="25"/>
      <c r="R529" s="25"/>
      <c r="S529" s="26"/>
    </row>
    <row r="530" spans="11:19" s="21" customFormat="1" ht="15" customHeight="1" x14ac:dyDescent="0.2">
      <c r="K530" s="25"/>
      <c r="L530" s="25"/>
      <c r="M530" s="25"/>
      <c r="N530" s="25"/>
      <c r="O530" s="25"/>
      <c r="P530" s="25"/>
      <c r="Q530" s="25"/>
      <c r="R530" s="25"/>
      <c r="S530" s="26"/>
    </row>
    <row r="531" spans="11:19" s="21" customFormat="1" ht="15" customHeight="1" x14ac:dyDescent="0.2">
      <c r="K531" s="25"/>
      <c r="L531" s="25"/>
      <c r="M531" s="25"/>
      <c r="N531" s="25"/>
      <c r="O531" s="25"/>
      <c r="P531" s="25"/>
      <c r="Q531" s="25"/>
      <c r="R531" s="25"/>
      <c r="S531" s="26"/>
    </row>
    <row r="532" spans="11:19" s="21" customFormat="1" ht="15" customHeight="1" x14ac:dyDescent="0.2">
      <c r="K532" s="25"/>
      <c r="L532" s="25"/>
      <c r="M532" s="25"/>
      <c r="N532" s="25"/>
      <c r="O532" s="25"/>
      <c r="P532" s="25"/>
      <c r="Q532" s="25"/>
      <c r="R532" s="25"/>
      <c r="S532" s="26"/>
    </row>
    <row r="533" spans="11:19" s="21" customFormat="1" ht="15" customHeight="1" x14ac:dyDescent="0.2">
      <c r="K533" s="25"/>
      <c r="L533" s="25"/>
      <c r="M533" s="25"/>
      <c r="N533" s="25"/>
      <c r="O533" s="25"/>
      <c r="P533" s="25"/>
      <c r="Q533" s="25"/>
      <c r="R533" s="25"/>
      <c r="S533" s="26"/>
    </row>
    <row r="534" spans="11:19" s="21" customFormat="1" ht="15" customHeight="1" x14ac:dyDescent="0.2">
      <c r="K534" s="25"/>
      <c r="L534" s="25"/>
      <c r="M534" s="25"/>
      <c r="N534" s="25"/>
      <c r="O534" s="25"/>
      <c r="P534" s="25"/>
      <c r="Q534" s="25"/>
      <c r="R534" s="25"/>
      <c r="S534" s="26"/>
    </row>
    <row r="535" spans="11:19" s="21" customFormat="1" ht="15" customHeight="1" x14ac:dyDescent="0.2">
      <c r="K535" s="25"/>
      <c r="L535" s="25"/>
      <c r="M535" s="25"/>
      <c r="N535" s="25"/>
      <c r="O535" s="25"/>
      <c r="P535" s="25"/>
      <c r="Q535" s="25"/>
      <c r="R535" s="25"/>
      <c r="S535" s="26"/>
    </row>
    <row r="536" spans="11:19" s="21" customFormat="1" ht="15" customHeight="1" x14ac:dyDescent="0.2">
      <c r="K536" s="25"/>
      <c r="L536" s="25"/>
      <c r="M536" s="25"/>
      <c r="N536" s="25"/>
      <c r="O536" s="25"/>
      <c r="P536" s="25"/>
      <c r="Q536" s="25"/>
      <c r="R536" s="25"/>
      <c r="S536" s="26"/>
    </row>
    <row r="537" spans="11:19" s="21" customFormat="1" ht="15" customHeight="1" x14ac:dyDescent="0.2">
      <c r="K537" s="25"/>
      <c r="L537" s="25"/>
      <c r="M537" s="25"/>
      <c r="N537" s="25"/>
      <c r="O537" s="25"/>
      <c r="P537" s="25"/>
      <c r="Q537" s="25"/>
      <c r="R537" s="25"/>
      <c r="S537" s="26"/>
    </row>
    <row r="538" spans="11:19" s="21" customFormat="1" ht="15" customHeight="1" x14ac:dyDescent="0.2">
      <c r="K538" s="25"/>
      <c r="L538" s="25"/>
      <c r="M538" s="25"/>
      <c r="N538" s="25"/>
      <c r="O538" s="25"/>
      <c r="P538" s="25"/>
      <c r="Q538" s="25"/>
      <c r="R538" s="25"/>
      <c r="S538" s="26"/>
    </row>
    <row r="539" spans="11:19" s="21" customFormat="1" ht="15" customHeight="1" x14ac:dyDescent="0.2">
      <c r="K539" s="25"/>
      <c r="L539" s="25"/>
      <c r="M539" s="25"/>
      <c r="N539" s="25"/>
      <c r="O539" s="25"/>
      <c r="P539" s="25"/>
      <c r="Q539" s="25"/>
      <c r="R539" s="25"/>
      <c r="S539" s="26"/>
    </row>
    <row r="540" spans="11:19" s="21" customFormat="1" ht="15" customHeight="1" x14ac:dyDescent="0.2">
      <c r="K540" s="25"/>
      <c r="L540" s="25"/>
      <c r="M540" s="25"/>
      <c r="N540" s="25"/>
      <c r="O540" s="25"/>
      <c r="P540" s="25"/>
      <c r="Q540" s="25"/>
      <c r="R540" s="25"/>
      <c r="S540" s="26"/>
    </row>
    <row r="541" spans="11:19" s="21" customFormat="1" ht="15" customHeight="1" x14ac:dyDescent="0.2">
      <c r="K541" s="25"/>
      <c r="L541" s="25"/>
      <c r="M541" s="25"/>
      <c r="N541" s="25"/>
      <c r="O541" s="25"/>
      <c r="P541" s="25"/>
      <c r="Q541" s="25"/>
      <c r="R541" s="25"/>
      <c r="S541" s="26"/>
    </row>
    <row r="542" spans="11:19" s="21" customFormat="1" ht="15" customHeight="1" x14ac:dyDescent="0.2">
      <c r="K542" s="25"/>
      <c r="L542" s="25"/>
      <c r="M542" s="25"/>
      <c r="N542" s="25"/>
      <c r="O542" s="25"/>
      <c r="P542" s="25"/>
      <c r="Q542" s="25"/>
      <c r="R542" s="25"/>
      <c r="S542" s="26"/>
    </row>
    <row r="543" spans="11:19" s="21" customFormat="1" ht="15" customHeight="1" x14ac:dyDescent="0.2">
      <c r="K543" s="25"/>
      <c r="L543" s="25"/>
      <c r="M543" s="25"/>
      <c r="N543" s="25"/>
      <c r="O543" s="25"/>
      <c r="P543" s="25"/>
      <c r="Q543" s="25"/>
      <c r="R543" s="25"/>
      <c r="S543" s="26"/>
    </row>
    <row r="544" spans="11:19" s="21" customFormat="1" ht="15" customHeight="1" x14ac:dyDescent="0.2">
      <c r="K544" s="25"/>
      <c r="L544" s="25"/>
      <c r="M544" s="25"/>
      <c r="N544" s="25"/>
      <c r="O544" s="25"/>
      <c r="P544" s="25"/>
      <c r="Q544" s="25"/>
      <c r="R544" s="25"/>
      <c r="S544" s="26"/>
    </row>
    <row r="545" spans="11:19" s="21" customFormat="1" ht="15" customHeight="1" x14ac:dyDescent="0.2">
      <c r="K545" s="25"/>
      <c r="L545" s="25"/>
      <c r="M545" s="25"/>
      <c r="N545" s="25"/>
      <c r="O545" s="25"/>
      <c r="P545" s="25"/>
      <c r="Q545" s="25"/>
      <c r="R545" s="25"/>
      <c r="S545" s="26"/>
    </row>
    <row r="546" spans="11:19" s="21" customFormat="1" ht="15" customHeight="1" x14ac:dyDescent="0.2">
      <c r="K546" s="25"/>
      <c r="L546" s="25"/>
      <c r="M546" s="25"/>
      <c r="N546" s="25"/>
      <c r="O546" s="25"/>
      <c r="P546" s="25"/>
      <c r="Q546" s="25"/>
      <c r="R546" s="25"/>
      <c r="S546" s="26"/>
    </row>
    <row r="547" spans="11:19" s="21" customFormat="1" ht="15" customHeight="1" x14ac:dyDescent="0.2">
      <c r="K547" s="25"/>
      <c r="L547" s="25"/>
      <c r="M547" s="25"/>
      <c r="N547" s="25"/>
      <c r="O547" s="25"/>
      <c r="P547" s="25"/>
      <c r="Q547" s="25"/>
      <c r="R547" s="25"/>
      <c r="S547" s="26"/>
    </row>
    <row r="548" spans="11:19" s="21" customFormat="1" ht="15" customHeight="1" x14ac:dyDescent="0.2">
      <c r="K548" s="25"/>
      <c r="L548" s="25"/>
      <c r="M548" s="25"/>
      <c r="N548" s="25"/>
      <c r="O548" s="25"/>
      <c r="P548" s="25"/>
      <c r="Q548" s="25"/>
      <c r="R548" s="25"/>
      <c r="S548" s="26"/>
    </row>
    <row r="549" spans="11:19" s="21" customFormat="1" ht="15" customHeight="1" x14ac:dyDescent="0.2">
      <c r="K549" s="25"/>
      <c r="L549" s="25"/>
      <c r="M549" s="25"/>
      <c r="N549" s="25"/>
      <c r="O549" s="25"/>
      <c r="P549" s="25"/>
      <c r="Q549" s="25"/>
      <c r="R549" s="25"/>
      <c r="S549" s="26"/>
    </row>
    <row r="550" spans="11:19" s="21" customFormat="1" ht="15" customHeight="1" x14ac:dyDescent="0.2">
      <c r="K550" s="25"/>
      <c r="L550" s="25"/>
      <c r="M550" s="25"/>
      <c r="N550" s="25"/>
      <c r="O550" s="25"/>
      <c r="P550" s="25"/>
      <c r="Q550" s="25"/>
      <c r="R550" s="25"/>
      <c r="S550" s="26"/>
    </row>
    <row r="551" spans="11:19" s="21" customFormat="1" ht="15" customHeight="1" x14ac:dyDescent="0.2">
      <c r="K551" s="25"/>
      <c r="L551" s="25"/>
      <c r="M551" s="25"/>
      <c r="N551" s="25"/>
      <c r="O551" s="25"/>
      <c r="P551" s="25"/>
      <c r="Q551" s="25"/>
      <c r="R551" s="25"/>
      <c r="S551" s="26"/>
    </row>
    <row r="552" spans="11:19" s="21" customFormat="1" ht="15" customHeight="1" x14ac:dyDescent="0.2">
      <c r="K552" s="25"/>
      <c r="L552" s="25"/>
      <c r="M552" s="25"/>
      <c r="N552" s="25"/>
      <c r="O552" s="25"/>
      <c r="P552" s="25"/>
      <c r="Q552" s="25"/>
      <c r="R552" s="25"/>
      <c r="S552" s="26"/>
    </row>
    <row r="553" spans="11:19" s="21" customFormat="1" ht="15" customHeight="1" x14ac:dyDescent="0.2">
      <c r="K553" s="25"/>
      <c r="L553" s="25"/>
      <c r="M553" s="25"/>
      <c r="N553" s="25"/>
      <c r="O553" s="25"/>
      <c r="P553" s="25"/>
      <c r="Q553" s="25"/>
      <c r="R553" s="25"/>
      <c r="S553" s="26"/>
    </row>
    <row r="554" spans="11:19" s="21" customFormat="1" ht="15" customHeight="1" x14ac:dyDescent="0.2">
      <c r="K554" s="25"/>
      <c r="L554" s="25"/>
      <c r="M554" s="25"/>
      <c r="N554" s="25"/>
      <c r="O554" s="25"/>
      <c r="P554" s="25"/>
      <c r="Q554" s="25"/>
      <c r="R554" s="25"/>
      <c r="S554" s="26"/>
    </row>
    <row r="555" spans="11:19" s="21" customFormat="1" ht="15" customHeight="1" x14ac:dyDescent="0.2">
      <c r="K555" s="25"/>
      <c r="L555" s="25"/>
      <c r="M555" s="25"/>
      <c r="N555" s="25"/>
      <c r="O555" s="25"/>
      <c r="P555" s="25"/>
      <c r="Q555" s="25"/>
      <c r="R555" s="25"/>
      <c r="S555" s="26"/>
    </row>
    <row r="556" spans="11:19" s="21" customFormat="1" ht="15" customHeight="1" x14ac:dyDescent="0.2">
      <c r="K556" s="25"/>
      <c r="L556" s="25"/>
      <c r="M556" s="25"/>
      <c r="N556" s="25"/>
      <c r="O556" s="25"/>
      <c r="P556" s="25"/>
      <c r="Q556" s="25"/>
      <c r="R556" s="25"/>
      <c r="S556" s="26"/>
    </row>
    <row r="557" spans="11:19" s="21" customFormat="1" ht="15" customHeight="1" x14ac:dyDescent="0.2">
      <c r="K557" s="25"/>
      <c r="L557" s="25"/>
      <c r="M557" s="25"/>
      <c r="N557" s="25"/>
      <c r="O557" s="25"/>
      <c r="P557" s="25"/>
      <c r="Q557" s="25"/>
      <c r="R557" s="25"/>
      <c r="S557" s="26"/>
    </row>
    <row r="558" spans="11:19" s="21" customFormat="1" ht="15" customHeight="1" x14ac:dyDescent="0.2">
      <c r="K558" s="25"/>
      <c r="L558" s="25"/>
      <c r="M558" s="25"/>
      <c r="N558" s="25"/>
      <c r="O558" s="25"/>
      <c r="P558" s="25"/>
      <c r="Q558" s="25"/>
      <c r="R558" s="25"/>
      <c r="S558" s="26"/>
    </row>
    <row r="559" spans="11:19" s="21" customFormat="1" ht="15" customHeight="1" x14ac:dyDescent="0.2">
      <c r="K559" s="25"/>
      <c r="L559" s="25"/>
      <c r="M559" s="25"/>
      <c r="N559" s="25"/>
      <c r="O559" s="25"/>
      <c r="P559" s="25"/>
      <c r="Q559" s="25"/>
      <c r="R559" s="25"/>
      <c r="S559" s="26"/>
    </row>
    <row r="560" spans="11:19" s="21" customFormat="1" ht="15" customHeight="1" x14ac:dyDescent="0.2">
      <c r="K560" s="25"/>
      <c r="L560" s="25"/>
      <c r="M560" s="25"/>
      <c r="N560" s="25"/>
      <c r="O560" s="25"/>
      <c r="P560" s="25"/>
      <c r="Q560" s="25"/>
      <c r="R560" s="25"/>
      <c r="S560" s="26"/>
    </row>
    <row r="561" spans="11:19" s="21" customFormat="1" ht="15" customHeight="1" x14ac:dyDescent="0.2">
      <c r="K561" s="25"/>
      <c r="L561" s="25"/>
      <c r="M561" s="25"/>
      <c r="N561" s="25"/>
      <c r="O561" s="25"/>
      <c r="P561" s="25"/>
      <c r="Q561" s="25"/>
      <c r="R561" s="25"/>
      <c r="S561" s="26"/>
    </row>
    <row r="562" spans="11:19" s="21" customFormat="1" ht="15" customHeight="1" x14ac:dyDescent="0.2">
      <c r="K562" s="25"/>
      <c r="L562" s="25"/>
      <c r="M562" s="25"/>
      <c r="N562" s="25"/>
      <c r="O562" s="25"/>
      <c r="P562" s="25"/>
      <c r="Q562" s="25"/>
      <c r="R562" s="25"/>
      <c r="S562" s="26"/>
    </row>
    <row r="563" spans="11:19" s="21" customFormat="1" ht="15" customHeight="1" x14ac:dyDescent="0.2">
      <c r="K563" s="25"/>
      <c r="L563" s="25"/>
      <c r="M563" s="25"/>
      <c r="N563" s="25"/>
      <c r="O563" s="25"/>
      <c r="P563" s="25"/>
      <c r="Q563" s="25"/>
      <c r="R563" s="25"/>
      <c r="S563" s="26"/>
    </row>
    <row r="564" spans="11:19" s="21" customFormat="1" ht="15" customHeight="1" x14ac:dyDescent="0.2">
      <c r="K564" s="25"/>
      <c r="L564" s="25"/>
      <c r="M564" s="25"/>
      <c r="N564" s="25"/>
      <c r="O564" s="25"/>
      <c r="P564" s="25"/>
      <c r="Q564" s="25"/>
      <c r="R564" s="25"/>
      <c r="S564" s="26"/>
    </row>
    <row r="565" spans="11:19" s="21" customFormat="1" ht="15" customHeight="1" x14ac:dyDescent="0.2">
      <c r="K565" s="25"/>
      <c r="L565" s="25"/>
      <c r="M565" s="25"/>
      <c r="N565" s="25"/>
      <c r="O565" s="25"/>
      <c r="P565" s="25"/>
      <c r="Q565" s="25"/>
      <c r="R565" s="25"/>
      <c r="S565" s="26"/>
    </row>
    <row r="566" spans="11:19" s="21" customFormat="1" ht="15" customHeight="1" x14ac:dyDescent="0.2">
      <c r="K566" s="25"/>
      <c r="L566" s="25"/>
      <c r="M566" s="25"/>
      <c r="N566" s="25"/>
      <c r="O566" s="25"/>
      <c r="P566" s="25"/>
      <c r="Q566" s="25"/>
      <c r="R566" s="25"/>
      <c r="S566" s="26"/>
    </row>
    <row r="567" spans="11:19" s="21" customFormat="1" ht="15" customHeight="1" x14ac:dyDescent="0.2">
      <c r="K567" s="25"/>
      <c r="L567" s="25"/>
      <c r="M567" s="25"/>
      <c r="N567" s="25"/>
      <c r="O567" s="25"/>
      <c r="P567" s="25"/>
      <c r="Q567" s="25"/>
      <c r="R567" s="25"/>
      <c r="S567" s="26"/>
    </row>
    <row r="568" spans="11:19" s="21" customFormat="1" ht="15" customHeight="1" x14ac:dyDescent="0.2">
      <c r="K568" s="25"/>
      <c r="L568" s="25"/>
      <c r="M568" s="25"/>
      <c r="N568" s="25"/>
      <c r="O568" s="25"/>
      <c r="P568" s="25"/>
      <c r="Q568" s="25"/>
      <c r="R568" s="25"/>
      <c r="S568" s="26"/>
    </row>
    <row r="569" spans="11:19" s="21" customFormat="1" ht="15" customHeight="1" x14ac:dyDescent="0.2">
      <c r="K569" s="25"/>
      <c r="L569" s="25"/>
      <c r="M569" s="25"/>
      <c r="N569" s="25"/>
      <c r="O569" s="25"/>
      <c r="P569" s="25"/>
      <c r="Q569" s="25"/>
      <c r="R569" s="25"/>
      <c r="S569" s="26"/>
    </row>
    <row r="570" spans="11:19" s="21" customFormat="1" ht="15" customHeight="1" x14ac:dyDescent="0.2">
      <c r="K570" s="25"/>
      <c r="L570" s="25"/>
      <c r="M570" s="25"/>
      <c r="N570" s="25"/>
      <c r="O570" s="25"/>
      <c r="P570" s="25"/>
      <c r="Q570" s="25"/>
      <c r="R570" s="25"/>
      <c r="S570" s="26"/>
    </row>
    <row r="571" spans="11:19" s="21" customFormat="1" ht="15" customHeight="1" x14ac:dyDescent="0.2">
      <c r="K571" s="25"/>
      <c r="L571" s="25"/>
      <c r="M571" s="25"/>
      <c r="N571" s="25"/>
      <c r="O571" s="25"/>
      <c r="P571" s="25"/>
      <c r="Q571" s="25"/>
      <c r="R571" s="25"/>
      <c r="S571" s="26"/>
    </row>
    <row r="572" spans="11:19" s="21" customFormat="1" ht="15" customHeight="1" x14ac:dyDescent="0.2">
      <c r="K572" s="25"/>
      <c r="L572" s="25"/>
      <c r="M572" s="25"/>
      <c r="N572" s="25"/>
      <c r="O572" s="25"/>
      <c r="P572" s="25"/>
      <c r="Q572" s="25"/>
      <c r="R572" s="25"/>
      <c r="S572" s="26"/>
    </row>
    <row r="573" spans="11:19" s="21" customFormat="1" ht="15" customHeight="1" x14ac:dyDescent="0.2">
      <c r="K573" s="25"/>
      <c r="L573" s="25"/>
      <c r="M573" s="25"/>
      <c r="N573" s="25"/>
      <c r="O573" s="25"/>
      <c r="P573" s="25"/>
      <c r="Q573" s="25"/>
      <c r="R573" s="25"/>
      <c r="S573" s="26"/>
    </row>
    <row r="574" spans="11:19" s="21" customFormat="1" ht="15" customHeight="1" x14ac:dyDescent="0.2">
      <c r="K574" s="25"/>
      <c r="L574" s="25"/>
      <c r="M574" s="25"/>
      <c r="N574" s="25"/>
      <c r="O574" s="25"/>
      <c r="P574" s="25"/>
      <c r="Q574" s="25"/>
      <c r="R574" s="25"/>
      <c r="S574" s="26"/>
    </row>
    <row r="575" spans="11:19" s="21" customFormat="1" ht="15" customHeight="1" x14ac:dyDescent="0.2">
      <c r="K575" s="25"/>
      <c r="L575" s="25"/>
      <c r="M575" s="25"/>
      <c r="N575" s="25"/>
      <c r="O575" s="25"/>
      <c r="P575" s="25"/>
      <c r="Q575" s="25"/>
      <c r="R575" s="25"/>
      <c r="S575" s="26"/>
    </row>
    <row r="576" spans="11:19" s="21" customFormat="1" ht="15" customHeight="1" x14ac:dyDescent="0.2">
      <c r="K576" s="25"/>
      <c r="L576" s="25"/>
      <c r="M576" s="25"/>
      <c r="N576" s="25"/>
      <c r="O576" s="25"/>
      <c r="P576" s="25"/>
      <c r="Q576" s="25"/>
      <c r="R576" s="25"/>
      <c r="S576" s="26"/>
    </row>
    <row r="577" spans="11:19" s="21" customFormat="1" ht="15" customHeight="1" x14ac:dyDescent="0.2">
      <c r="K577" s="25"/>
      <c r="L577" s="25"/>
      <c r="M577" s="25"/>
      <c r="N577" s="25"/>
      <c r="O577" s="25"/>
      <c r="P577" s="25"/>
      <c r="Q577" s="25"/>
      <c r="R577" s="25"/>
      <c r="S577" s="26"/>
    </row>
    <row r="578" spans="11:19" s="21" customFormat="1" ht="15" customHeight="1" x14ac:dyDescent="0.2">
      <c r="K578" s="25"/>
      <c r="L578" s="25"/>
      <c r="M578" s="25"/>
      <c r="N578" s="25"/>
      <c r="O578" s="25"/>
      <c r="P578" s="25"/>
      <c r="Q578" s="25"/>
      <c r="R578" s="25"/>
      <c r="S578" s="26"/>
    </row>
    <row r="579" spans="11:19" s="21" customFormat="1" ht="15" customHeight="1" x14ac:dyDescent="0.2">
      <c r="K579" s="25"/>
      <c r="L579" s="25"/>
      <c r="M579" s="25"/>
      <c r="N579" s="25"/>
      <c r="O579" s="25"/>
      <c r="P579" s="25"/>
      <c r="Q579" s="25"/>
      <c r="R579" s="25"/>
      <c r="S579" s="26"/>
    </row>
    <row r="580" spans="11:19" s="21" customFormat="1" ht="15" customHeight="1" x14ac:dyDescent="0.2">
      <c r="K580" s="25"/>
      <c r="L580" s="25"/>
      <c r="M580" s="25"/>
      <c r="N580" s="25"/>
      <c r="O580" s="25"/>
      <c r="P580" s="25"/>
      <c r="Q580" s="25"/>
      <c r="R580" s="25"/>
      <c r="S580" s="26"/>
    </row>
    <row r="581" spans="11:19" s="21" customFormat="1" ht="15" customHeight="1" x14ac:dyDescent="0.2">
      <c r="K581" s="25"/>
      <c r="L581" s="25"/>
      <c r="M581" s="25"/>
      <c r="N581" s="25"/>
      <c r="O581" s="25"/>
      <c r="P581" s="25"/>
      <c r="Q581" s="25"/>
      <c r="R581" s="25"/>
      <c r="S581" s="26"/>
    </row>
    <row r="582" spans="11:19" s="21" customFormat="1" ht="15" customHeight="1" x14ac:dyDescent="0.2">
      <c r="K582" s="25"/>
      <c r="L582" s="25"/>
      <c r="M582" s="25"/>
      <c r="N582" s="25"/>
      <c r="O582" s="25"/>
      <c r="P582" s="25"/>
      <c r="Q582" s="25"/>
      <c r="R582" s="25"/>
      <c r="S582" s="26"/>
    </row>
    <row r="583" spans="11:19" s="21" customFormat="1" ht="15" customHeight="1" x14ac:dyDescent="0.2">
      <c r="K583" s="25"/>
      <c r="L583" s="25"/>
      <c r="M583" s="25"/>
      <c r="N583" s="25"/>
      <c r="O583" s="25"/>
      <c r="P583" s="25"/>
      <c r="Q583" s="25"/>
      <c r="R583" s="25"/>
      <c r="S583" s="26"/>
    </row>
    <row r="584" spans="11:19" s="21" customFormat="1" ht="15" customHeight="1" x14ac:dyDescent="0.2">
      <c r="K584" s="25"/>
      <c r="L584" s="25"/>
      <c r="M584" s="25"/>
      <c r="N584" s="25"/>
      <c r="O584" s="25"/>
      <c r="P584" s="25"/>
      <c r="Q584" s="25"/>
      <c r="R584" s="25"/>
      <c r="S584" s="26"/>
    </row>
    <row r="585" spans="11:19" s="21" customFormat="1" ht="15" customHeight="1" x14ac:dyDescent="0.2">
      <c r="K585" s="25"/>
      <c r="L585" s="25"/>
      <c r="M585" s="25"/>
      <c r="N585" s="25"/>
      <c r="O585" s="25"/>
      <c r="P585" s="25"/>
      <c r="Q585" s="25"/>
      <c r="R585" s="25"/>
      <c r="S585" s="26"/>
    </row>
    <row r="586" spans="11:19" s="21" customFormat="1" ht="15" customHeight="1" x14ac:dyDescent="0.2">
      <c r="K586" s="25"/>
      <c r="L586" s="25"/>
      <c r="M586" s="25"/>
      <c r="N586" s="25"/>
      <c r="O586" s="25"/>
      <c r="P586" s="25"/>
      <c r="Q586" s="25"/>
      <c r="R586" s="25"/>
      <c r="S586" s="26"/>
    </row>
    <row r="587" spans="11:19" s="21" customFormat="1" ht="15" customHeight="1" x14ac:dyDescent="0.2">
      <c r="K587" s="25"/>
      <c r="L587" s="25"/>
      <c r="M587" s="25"/>
      <c r="N587" s="25"/>
      <c r="O587" s="25"/>
      <c r="P587" s="25"/>
      <c r="Q587" s="25"/>
      <c r="R587" s="25"/>
      <c r="S587" s="26"/>
    </row>
    <row r="588" spans="11:19" s="21" customFormat="1" ht="15" customHeight="1" x14ac:dyDescent="0.2">
      <c r="K588" s="25"/>
      <c r="L588" s="25"/>
      <c r="M588" s="25"/>
      <c r="N588" s="25"/>
      <c r="O588" s="25"/>
      <c r="P588" s="25"/>
      <c r="Q588" s="25"/>
      <c r="R588" s="25"/>
      <c r="S588" s="26"/>
    </row>
    <row r="589" spans="11:19" s="21" customFormat="1" ht="15" customHeight="1" x14ac:dyDescent="0.2">
      <c r="K589" s="25"/>
      <c r="L589" s="25"/>
      <c r="M589" s="25"/>
      <c r="N589" s="25"/>
      <c r="O589" s="25"/>
      <c r="P589" s="25"/>
      <c r="Q589" s="25"/>
      <c r="R589" s="25"/>
      <c r="S589" s="26"/>
    </row>
    <row r="590" spans="11:19" s="21" customFormat="1" ht="15" customHeight="1" x14ac:dyDescent="0.2">
      <c r="K590" s="25"/>
      <c r="L590" s="25"/>
      <c r="M590" s="25"/>
      <c r="N590" s="25"/>
      <c r="O590" s="25"/>
      <c r="P590" s="25"/>
      <c r="Q590" s="25"/>
      <c r="R590" s="25"/>
      <c r="S590" s="26"/>
    </row>
    <row r="591" spans="11:19" s="21" customFormat="1" ht="15" customHeight="1" x14ac:dyDescent="0.2">
      <c r="K591" s="25"/>
      <c r="L591" s="25"/>
      <c r="M591" s="25"/>
      <c r="N591" s="25"/>
      <c r="O591" s="25"/>
      <c r="P591" s="25"/>
      <c r="Q591" s="25"/>
      <c r="R591" s="25"/>
      <c r="S591" s="26"/>
    </row>
    <row r="592" spans="11:19" s="21" customFormat="1" ht="15" customHeight="1" x14ac:dyDescent="0.2">
      <c r="K592" s="25"/>
      <c r="L592" s="25"/>
      <c r="M592" s="25"/>
      <c r="N592" s="25"/>
      <c r="O592" s="25"/>
      <c r="P592" s="25"/>
      <c r="Q592" s="25"/>
      <c r="R592" s="25"/>
      <c r="S592" s="26"/>
    </row>
    <row r="593" spans="11:19" s="21" customFormat="1" ht="15" customHeight="1" x14ac:dyDescent="0.2">
      <c r="K593" s="25"/>
      <c r="L593" s="25"/>
      <c r="M593" s="25"/>
      <c r="N593" s="25"/>
      <c r="O593" s="25"/>
      <c r="P593" s="25"/>
      <c r="Q593" s="25"/>
      <c r="R593" s="25"/>
      <c r="S593" s="26"/>
    </row>
    <row r="594" spans="11:19" s="21" customFormat="1" ht="15" customHeight="1" x14ac:dyDescent="0.2">
      <c r="K594" s="25"/>
      <c r="L594" s="25"/>
      <c r="M594" s="25"/>
      <c r="N594" s="25"/>
      <c r="O594" s="25"/>
      <c r="P594" s="25"/>
      <c r="Q594" s="25"/>
      <c r="R594" s="25"/>
      <c r="S594" s="26"/>
    </row>
    <row r="595" spans="11:19" s="21" customFormat="1" ht="15" customHeight="1" x14ac:dyDescent="0.2">
      <c r="K595" s="25"/>
      <c r="L595" s="25"/>
      <c r="M595" s="25"/>
      <c r="N595" s="25"/>
      <c r="O595" s="25"/>
      <c r="P595" s="25"/>
      <c r="Q595" s="25"/>
      <c r="R595" s="25"/>
      <c r="S595" s="26"/>
    </row>
    <row r="596" spans="11:19" s="21" customFormat="1" ht="15" customHeight="1" x14ac:dyDescent="0.2">
      <c r="K596" s="25"/>
      <c r="L596" s="25"/>
      <c r="M596" s="25"/>
      <c r="N596" s="25"/>
      <c r="O596" s="25"/>
      <c r="P596" s="25"/>
      <c r="Q596" s="25"/>
      <c r="R596" s="25"/>
      <c r="S596" s="26"/>
    </row>
    <row r="597" spans="11:19" s="21" customFormat="1" ht="15" customHeight="1" x14ac:dyDescent="0.2">
      <c r="K597" s="25"/>
      <c r="L597" s="25"/>
      <c r="M597" s="25"/>
      <c r="N597" s="25"/>
      <c r="O597" s="25"/>
      <c r="P597" s="25"/>
      <c r="Q597" s="25"/>
      <c r="R597" s="25"/>
      <c r="S597" s="26"/>
    </row>
    <row r="598" spans="11:19" s="21" customFormat="1" ht="15" customHeight="1" x14ac:dyDescent="0.2">
      <c r="K598" s="25"/>
      <c r="L598" s="25"/>
      <c r="M598" s="25"/>
      <c r="N598" s="25"/>
      <c r="O598" s="25"/>
      <c r="P598" s="25"/>
      <c r="Q598" s="25"/>
      <c r="R598" s="25"/>
      <c r="S598" s="26"/>
    </row>
    <row r="599" spans="11:19" s="21" customFormat="1" ht="15" customHeight="1" x14ac:dyDescent="0.2">
      <c r="K599" s="25"/>
      <c r="L599" s="25"/>
      <c r="M599" s="25"/>
      <c r="N599" s="25"/>
      <c r="O599" s="25"/>
      <c r="P599" s="25"/>
      <c r="Q599" s="25"/>
      <c r="R599" s="25"/>
      <c r="S599" s="26"/>
    </row>
    <row r="600" spans="11:19" s="21" customFormat="1" ht="15" customHeight="1" x14ac:dyDescent="0.2">
      <c r="K600" s="25"/>
      <c r="L600" s="25"/>
      <c r="M600" s="25"/>
      <c r="N600" s="25"/>
      <c r="O600" s="25"/>
      <c r="P600" s="25"/>
      <c r="Q600" s="25"/>
      <c r="R600" s="25"/>
      <c r="S600" s="26"/>
    </row>
    <row r="601" spans="11:19" s="21" customFormat="1" ht="15" customHeight="1" x14ac:dyDescent="0.2">
      <c r="K601" s="25"/>
      <c r="L601" s="25"/>
      <c r="M601" s="25"/>
      <c r="N601" s="25"/>
      <c r="O601" s="25"/>
      <c r="P601" s="25"/>
      <c r="Q601" s="25"/>
      <c r="R601" s="25"/>
      <c r="S601" s="26"/>
    </row>
    <row r="602" spans="11:19" s="21" customFormat="1" ht="15" customHeight="1" x14ac:dyDescent="0.2">
      <c r="K602" s="25"/>
      <c r="L602" s="25"/>
      <c r="M602" s="25"/>
      <c r="N602" s="25"/>
      <c r="O602" s="25"/>
      <c r="P602" s="25"/>
      <c r="Q602" s="25"/>
      <c r="R602" s="25"/>
      <c r="S602" s="26"/>
    </row>
    <row r="603" spans="11:19" s="21" customFormat="1" ht="15" customHeight="1" x14ac:dyDescent="0.2">
      <c r="K603" s="25"/>
      <c r="L603" s="25"/>
      <c r="M603" s="25"/>
      <c r="N603" s="25"/>
      <c r="O603" s="25"/>
      <c r="P603" s="25"/>
      <c r="Q603" s="25"/>
      <c r="R603" s="25"/>
      <c r="S603" s="26"/>
    </row>
    <row r="604" spans="11:19" s="21" customFormat="1" ht="15" customHeight="1" x14ac:dyDescent="0.2">
      <c r="K604" s="25"/>
      <c r="L604" s="25"/>
      <c r="M604" s="25"/>
      <c r="N604" s="25"/>
      <c r="O604" s="25"/>
      <c r="P604" s="25"/>
      <c r="Q604" s="25"/>
      <c r="R604" s="25"/>
      <c r="S604" s="26"/>
    </row>
    <row r="605" spans="11:19" s="21" customFormat="1" ht="15" customHeight="1" x14ac:dyDescent="0.2">
      <c r="K605" s="25"/>
      <c r="L605" s="25"/>
      <c r="M605" s="25"/>
      <c r="N605" s="25"/>
      <c r="O605" s="25"/>
      <c r="P605" s="25"/>
      <c r="Q605" s="25"/>
      <c r="R605" s="25"/>
      <c r="S605" s="26"/>
    </row>
    <row r="606" spans="11:19" s="21" customFormat="1" ht="15" customHeight="1" x14ac:dyDescent="0.2">
      <c r="K606" s="25"/>
      <c r="L606" s="25"/>
      <c r="M606" s="25"/>
      <c r="N606" s="25"/>
      <c r="O606" s="25"/>
      <c r="P606" s="25"/>
      <c r="Q606" s="25"/>
      <c r="R606" s="25"/>
      <c r="S606" s="26"/>
    </row>
    <row r="607" spans="11:19" s="21" customFormat="1" ht="15" customHeight="1" x14ac:dyDescent="0.2">
      <c r="K607" s="25"/>
      <c r="L607" s="25"/>
      <c r="M607" s="25"/>
      <c r="N607" s="25"/>
      <c r="O607" s="25"/>
      <c r="P607" s="25"/>
      <c r="Q607" s="25"/>
      <c r="R607" s="25"/>
      <c r="S607" s="26"/>
    </row>
    <row r="608" spans="11:19" s="21" customFormat="1" ht="15" customHeight="1" x14ac:dyDescent="0.2">
      <c r="K608" s="25"/>
      <c r="L608" s="25"/>
      <c r="M608" s="25"/>
      <c r="N608" s="25"/>
      <c r="O608" s="25"/>
      <c r="P608" s="25"/>
      <c r="Q608" s="25"/>
      <c r="R608" s="25"/>
      <c r="S608" s="26"/>
    </row>
    <row r="609" spans="11:19" s="21" customFormat="1" ht="15" customHeight="1" x14ac:dyDescent="0.2">
      <c r="K609" s="25"/>
      <c r="L609" s="25"/>
      <c r="M609" s="25"/>
      <c r="N609" s="25"/>
      <c r="O609" s="25"/>
      <c r="P609" s="25"/>
      <c r="Q609" s="25"/>
      <c r="R609" s="25"/>
      <c r="S609" s="26"/>
    </row>
    <row r="610" spans="11:19" s="21" customFormat="1" ht="15" customHeight="1" x14ac:dyDescent="0.2">
      <c r="K610" s="25"/>
      <c r="L610" s="25"/>
      <c r="M610" s="25"/>
      <c r="N610" s="25"/>
      <c r="O610" s="25"/>
      <c r="P610" s="25"/>
      <c r="Q610" s="25"/>
      <c r="R610" s="25"/>
      <c r="S610" s="26"/>
    </row>
    <row r="611" spans="11:19" s="21" customFormat="1" ht="15" customHeight="1" x14ac:dyDescent="0.2">
      <c r="K611" s="25"/>
      <c r="L611" s="25"/>
      <c r="M611" s="25"/>
      <c r="N611" s="25"/>
      <c r="O611" s="25"/>
      <c r="P611" s="25"/>
      <c r="Q611" s="25"/>
      <c r="R611" s="25"/>
      <c r="S611" s="26"/>
    </row>
    <row r="612" spans="11:19" s="21" customFormat="1" ht="15" customHeight="1" x14ac:dyDescent="0.2">
      <c r="K612" s="25"/>
      <c r="L612" s="25"/>
      <c r="M612" s="25"/>
      <c r="N612" s="25"/>
      <c r="O612" s="25"/>
      <c r="P612" s="25"/>
      <c r="Q612" s="25"/>
      <c r="R612" s="25"/>
      <c r="S612" s="26"/>
    </row>
    <row r="613" spans="11:19" s="21" customFormat="1" ht="15" customHeight="1" x14ac:dyDescent="0.2">
      <c r="K613" s="25"/>
      <c r="L613" s="25"/>
      <c r="M613" s="25"/>
      <c r="N613" s="25"/>
      <c r="O613" s="25"/>
      <c r="P613" s="25"/>
      <c r="Q613" s="25"/>
      <c r="R613" s="25"/>
      <c r="S613" s="26"/>
    </row>
    <row r="614" spans="11:19" s="21" customFormat="1" ht="15" customHeight="1" x14ac:dyDescent="0.2">
      <c r="K614" s="25"/>
      <c r="L614" s="25"/>
      <c r="M614" s="25"/>
      <c r="N614" s="25"/>
      <c r="O614" s="25"/>
      <c r="P614" s="25"/>
      <c r="Q614" s="25"/>
      <c r="R614" s="25"/>
      <c r="S614" s="26"/>
    </row>
    <row r="615" spans="11:19" s="21" customFormat="1" ht="15" customHeight="1" x14ac:dyDescent="0.2">
      <c r="K615" s="25"/>
      <c r="L615" s="25"/>
      <c r="M615" s="25"/>
      <c r="N615" s="25"/>
      <c r="O615" s="25"/>
      <c r="P615" s="25"/>
      <c r="Q615" s="25"/>
      <c r="R615" s="25"/>
      <c r="S615" s="26"/>
    </row>
    <row r="616" spans="11:19" s="21" customFormat="1" ht="15" customHeight="1" x14ac:dyDescent="0.2">
      <c r="K616" s="25"/>
      <c r="L616" s="25"/>
      <c r="M616" s="25"/>
      <c r="N616" s="25"/>
      <c r="O616" s="25"/>
      <c r="P616" s="25"/>
      <c r="Q616" s="25"/>
      <c r="R616" s="25"/>
      <c r="S616" s="26"/>
    </row>
    <row r="617" spans="11:19" s="21" customFormat="1" ht="15" customHeight="1" x14ac:dyDescent="0.2">
      <c r="K617" s="25"/>
      <c r="L617" s="25"/>
      <c r="M617" s="25"/>
      <c r="N617" s="25"/>
      <c r="O617" s="25"/>
      <c r="P617" s="25"/>
      <c r="Q617" s="25"/>
      <c r="R617" s="25"/>
      <c r="S617" s="26"/>
    </row>
    <row r="618" spans="11:19" s="21" customFormat="1" ht="15" customHeight="1" x14ac:dyDescent="0.2">
      <c r="K618" s="25"/>
      <c r="L618" s="25"/>
      <c r="M618" s="25"/>
      <c r="N618" s="25"/>
      <c r="O618" s="25"/>
      <c r="P618" s="25"/>
      <c r="Q618" s="25"/>
      <c r="R618" s="25"/>
      <c r="S618" s="26"/>
    </row>
    <row r="619" spans="11:19" s="21" customFormat="1" ht="15" customHeight="1" x14ac:dyDescent="0.2">
      <c r="K619" s="25"/>
      <c r="L619" s="25"/>
      <c r="M619" s="25"/>
      <c r="N619" s="25"/>
      <c r="O619" s="25"/>
      <c r="P619" s="25"/>
      <c r="Q619" s="25"/>
      <c r="R619" s="25"/>
      <c r="S619" s="26"/>
    </row>
    <row r="620" spans="11:19" s="21" customFormat="1" ht="15" customHeight="1" x14ac:dyDescent="0.2">
      <c r="K620" s="25"/>
      <c r="L620" s="25"/>
      <c r="M620" s="25"/>
      <c r="N620" s="25"/>
      <c r="O620" s="25"/>
      <c r="P620" s="25"/>
      <c r="Q620" s="25"/>
      <c r="R620" s="25"/>
      <c r="S620" s="26"/>
    </row>
    <row r="621" spans="11:19" s="21" customFormat="1" ht="15" customHeight="1" x14ac:dyDescent="0.2">
      <c r="K621" s="25"/>
      <c r="L621" s="25"/>
      <c r="M621" s="25"/>
      <c r="N621" s="25"/>
      <c r="O621" s="25"/>
      <c r="P621" s="25"/>
      <c r="Q621" s="25"/>
      <c r="R621" s="25"/>
      <c r="S621" s="26"/>
    </row>
    <row r="622" spans="11:19" s="21" customFormat="1" ht="15" customHeight="1" x14ac:dyDescent="0.2">
      <c r="K622" s="25"/>
      <c r="L622" s="25"/>
      <c r="M622" s="25"/>
      <c r="N622" s="25"/>
      <c r="O622" s="25"/>
      <c r="P622" s="25"/>
      <c r="Q622" s="25"/>
      <c r="R622" s="25"/>
      <c r="S622" s="26"/>
    </row>
    <row r="623" spans="11:19" s="21" customFormat="1" ht="15" customHeight="1" x14ac:dyDescent="0.2">
      <c r="K623" s="25"/>
      <c r="L623" s="25"/>
      <c r="M623" s="25"/>
      <c r="N623" s="25"/>
      <c r="O623" s="25"/>
      <c r="P623" s="25"/>
      <c r="Q623" s="25"/>
      <c r="R623" s="25"/>
      <c r="S623" s="26"/>
    </row>
    <row r="624" spans="11:19" s="21" customFormat="1" ht="15" customHeight="1" x14ac:dyDescent="0.2">
      <c r="K624" s="25"/>
      <c r="L624" s="25"/>
      <c r="M624" s="25"/>
      <c r="N624" s="25"/>
      <c r="O624" s="25"/>
      <c r="P624" s="25"/>
      <c r="Q624" s="25"/>
      <c r="R624" s="25"/>
      <c r="S624" s="26"/>
    </row>
    <row r="625" spans="11:19" s="21" customFormat="1" ht="15" customHeight="1" x14ac:dyDescent="0.2">
      <c r="K625" s="25"/>
      <c r="L625" s="25"/>
      <c r="M625" s="25"/>
      <c r="N625" s="25"/>
      <c r="O625" s="25"/>
      <c r="P625" s="25"/>
      <c r="Q625" s="25"/>
      <c r="R625" s="25"/>
      <c r="S625" s="26"/>
    </row>
    <row r="626" spans="11:19" s="21" customFormat="1" ht="15" customHeight="1" x14ac:dyDescent="0.2">
      <c r="K626" s="25"/>
      <c r="L626" s="25"/>
      <c r="M626" s="25"/>
      <c r="N626" s="25"/>
      <c r="O626" s="25"/>
      <c r="P626" s="25"/>
      <c r="Q626" s="25"/>
      <c r="R626" s="25"/>
      <c r="S626" s="26"/>
    </row>
    <row r="627" spans="11:19" s="21" customFormat="1" ht="15" customHeight="1" x14ac:dyDescent="0.2">
      <c r="K627" s="25"/>
      <c r="L627" s="25"/>
      <c r="M627" s="25"/>
      <c r="N627" s="25"/>
      <c r="O627" s="25"/>
      <c r="P627" s="25"/>
      <c r="Q627" s="25"/>
      <c r="R627" s="25"/>
      <c r="S627" s="26"/>
    </row>
    <row r="628" spans="11:19" s="21" customFormat="1" ht="15" customHeight="1" x14ac:dyDescent="0.2">
      <c r="K628" s="25"/>
      <c r="L628" s="25"/>
      <c r="M628" s="25"/>
      <c r="N628" s="25"/>
      <c r="O628" s="25"/>
      <c r="P628" s="25"/>
      <c r="Q628" s="25"/>
      <c r="R628" s="25"/>
      <c r="S628" s="26"/>
    </row>
    <row r="629" spans="11:19" s="21" customFormat="1" ht="15" customHeight="1" x14ac:dyDescent="0.2">
      <c r="K629" s="25"/>
      <c r="L629" s="25"/>
      <c r="M629" s="25"/>
      <c r="N629" s="25"/>
      <c r="O629" s="25"/>
      <c r="P629" s="25"/>
      <c r="Q629" s="25"/>
      <c r="R629" s="25"/>
      <c r="S629" s="26"/>
    </row>
    <row r="630" spans="11:19" s="21" customFormat="1" ht="15" customHeight="1" x14ac:dyDescent="0.2">
      <c r="K630" s="25"/>
      <c r="L630" s="25"/>
      <c r="M630" s="25"/>
      <c r="N630" s="25"/>
      <c r="O630" s="25"/>
      <c r="P630" s="25"/>
      <c r="Q630" s="25"/>
      <c r="R630" s="25"/>
      <c r="S630" s="26"/>
    </row>
    <row r="631" spans="11:19" s="21" customFormat="1" ht="15" customHeight="1" x14ac:dyDescent="0.2">
      <c r="K631" s="25"/>
      <c r="L631" s="25"/>
      <c r="M631" s="25"/>
      <c r="N631" s="25"/>
      <c r="O631" s="25"/>
      <c r="P631" s="25"/>
      <c r="Q631" s="25"/>
      <c r="R631" s="25"/>
      <c r="S631" s="26"/>
    </row>
    <row r="632" spans="11:19" s="21" customFormat="1" ht="15" customHeight="1" x14ac:dyDescent="0.2">
      <c r="K632" s="25"/>
      <c r="L632" s="25"/>
      <c r="M632" s="25"/>
      <c r="N632" s="25"/>
      <c r="O632" s="25"/>
      <c r="P632" s="25"/>
      <c r="Q632" s="25"/>
      <c r="R632" s="25"/>
      <c r="S632" s="26"/>
    </row>
    <row r="633" spans="11:19" s="21" customFormat="1" ht="15" customHeight="1" x14ac:dyDescent="0.2">
      <c r="K633" s="25"/>
      <c r="L633" s="25"/>
      <c r="M633" s="25"/>
      <c r="N633" s="25"/>
      <c r="O633" s="25"/>
      <c r="P633" s="25"/>
      <c r="Q633" s="25"/>
      <c r="R633" s="25"/>
      <c r="S633" s="26"/>
    </row>
    <row r="634" spans="11:19" s="21" customFormat="1" ht="15" customHeight="1" x14ac:dyDescent="0.2">
      <c r="K634" s="25"/>
      <c r="L634" s="25"/>
      <c r="M634" s="25"/>
      <c r="N634" s="25"/>
      <c r="O634" s="25"/>
      <c r="P634" s="25"/>
      <c r="Q634" s="25"/>
      <c r="R634" s="25"/>
      <c r="S634" s="26"/>
    </row>
    <row r="635" spans="11:19" s="21" customFormat="1" ht="15" customHeight="1" x14ac:dyDescent="0.2">
      <c r="K635" s="25"/>
      <c r="L635" s="25"/>
      <c r="M635" s="25"/>
      <c r="N635" s="25"/>
      <c r="O635" s="25"/>
      <c r="P635" s="25"/>
      <c r="Q635" s="25"/>
      <c r="R635" s="25"/>
      <c r="S635" s="26"/>
    </row>
    <row r="636" spans="11:19" s="21" customFormat="1" ht="15" customHeight="1" x14ac:dyDescent="0.2">
      <c r="K636" s="25"/>
      <c r="L636" s="25"/>
      <c r="M636" s="25"/>
      <c r="N636" s="25"/>
      <c r="O636" s="25"/>
      <c r="P636" s="25"/>
      <c r="Q636" s="25"/>
      <c r="R636" s="25"/>
      <c r="S636" s="26"/>
    </row>
    <row r="637" spans="11:19" s="21" customFormat="1" ht="15" customHeight="1" x14ac:dyDescent="0.2">
      <c r="K637" s="25"/>
      <c r="L637" s="25"/>
      <c r="M637" s="25"/>
      <c r="N637" s="25"/>
      <c r="O637" s="25"/>
      <c r="P637" s="25"/>
      <c r="Q637" s="25"/>
      <c r="R637" s="25"/>
      <c r="S637" s="26"/>
    </row>
    <row r="638" spans="11:19" s="21" customFormat="1" ht="15" customHeight="1" x14ac:dyDescent="0.2">
      <c r="K638" s="25"/>
      <c r="L638" s="25"/>
      <c r="M638" s="25"/>
      <c r="N638" s="25"/>
      <c r="O638" s="25"/>
      <c r="P638" s="25"/>
      <c r="Q638" s="25"/>
      <c r="R638" s="25"/>
      <c r="S638" s="26"/>
    </row>
    <row r="639" spans="11:19" s="21" customFormat="1" ht="15" customHeight="1" x14ac:dyDescent="0.2">
      <c r="K639" s="25"/>
      <c r="L639" s="25"/>
      <c r="M639" s="25"/>
      <c r="N639" s="25"/>
      <c r="O639" s="25"/>
      <c r="P639" s="25"/>
      <c r="Q639" s="25"/>
      <c r="R639" s="25"/>
      <c r="S639" s="26"/>
    </row>
    <row r="640" spans="11:19" s="21" customFormat="1" ht="15" customHeight="1" x14ac:dyDescent="0.2">
      <c r="K640" s="25"/>
      <c r="L640" s="25"/>
      <c r="M640" s="25"/>
      <c r="N640" s="25"/>
      <c r="O640" s="25"/>
      <c r="P640" s="25"/>
      <c r="Q640" s="25"/>
      <c r="R640" s="25"/>
      <c r="S640" s="26"/>
    </row>
    <row r="641" spans="11:19" s="21" customFormat="1" ht="15" customHeight="1" x14ac:dyDescent="0.2">
      <c r="K641" s="25"/>
      <c r="L641" s="25"/>
      <c r="M641" s="25"/>
      <c r="N641" s="25"/>
      <c r="O641" s="25"/>
      <c r="P641" s="25"/>
      <c r="Q641" s="25"/>
      <c r="R641" s="25"/>
      <c r="S641" s="26"/>
    </row>
    <row r="642" spans="11:19" s="21" customFormat="1" ht="15" customHeight="1" x14ac:dyDescent="0.2">
      <c r="K642" s="25"/>
      <c r="L642" s="25"/>
      <c r="M642" s="25"/>
      <c r="N642" s="25"/>
      <c r="O642" s="25"/>
      <c r="P642" s="25"/>
      <c r="Q642" s="25"/>
      <c r="R642" s="25"/>
      <c r="S642" s="26"/>
    </row>
    <row r="643" spans="11:19" s="21" customFormat="1" ht="15" customHeight="1" x14ac:dyDescent="0.2">
      <c r="K643" s="25"/>
      <c r="L643" s="25"/>
      <c r="M643" s="25"/>
      <c r="N643" s="25"/>
      <c r="O643" s="25"/>
      <c r="P643" s="25"/>
      <c r="Q643" s="25"/>
      <c r="R643" s="25"/>
      <c r="S643" s="26"/>
    </row>
    <row r="644" spans="11:19" s="21" customFormat="1" ht="15" customHeight="1" x14ac:dyDescent="0.2">
      <c r="K644" s="25"/>
      <c r="L644" s="25"/>
      <c r="M644" s="25"/>
      <c r="N644" s="25"/>
      <c r="O644" s="25"/>
      <c r="P644" s="25"/>
      <c r="Q644" s="25"/>
      <c r="R644" s="25"/>
      <c r="S644" s="26"/>
    </row>
    <row r="645" spans="11:19" s="21" customFormat="1" ht="15" customHeight="1" x14ac:dyDescent="0.2">
      <c r="K645" s="25"/>
      <c r="L645" s="25"/>
      <c r="M645" s="25"/>
      <c r="N645" s="25"/>
      <c r="O645" s="25"/>
      <c r="P645" s="25"/>
      <c r="Q645" s="25"/>
      <c r="R645" s="25"/>
      <c r="S645" s="26"/>
    </row>
    <row r="646" spans="11:19" s="21" customFormat="1" ht="15" customHeight="1" x14ac:dyDescent="0.2">
      <c r="K646" s="25"/>
      <c r="L646" s="25"/>
      <c r="M646" s="25"/>
      <c r="N646" s="25"/>
      <c r="O646" s="25"/>
      <c r="P646" s="25"/>
      <c r="Q646" s="25"/>
      <c r="R646" s="25"/>
      <c r="S646" s="26"/>
    </row>
    <row r="647" spans="11:19" s="21" customFormat="1" ht="15" customHeight="1" x14ac:dyDescent="0.2">
      <c r="K647" s="25"/>
      <c r="L647" s="25"/>
      <c r="M647" s="25"/>
      <c r="N647" s="25"/>
      <c r="O647" s="25"/>
      <c r="P647" s="25"/>
      <c r="Q647" s="25"/>
      <c r="R647" s="25"/>
      <c r="S647" s="26"/>
    </row>
    <row r="648" spans="11:19" s="21" customFormat="1" ht="15" customHeight="1" x14ac:dyDescent="0.2">
      <c r="K648" s="25"/>
      <c r="L648" s="25"/>
      <c r="M648" s="25"/>
      <c r="N648" s="25"/>
      <c r="O648" s="25"/>
      <c r="P648" s="25"/>
      <c r="Q648" s="25"/>
      <c r="R648" s="25"/>
      <c r="S648" s="26"/>
    </row>
    <row r="649" spans="11:19" s="21" customFormat="1" ht="15" customHeight="1" x14ac:dyDescent="0.2">
      <c r="K649" s="25"/>
      <c r="L649" s="25"/>
      <c r="M649" s="25"/>
      <c r="N649" s="25"/>
      <c r="O649" s="25"/>
      <c r="P649" s="25"/>
      <c r="Q649" s="25"/>
      <c r="R649" s="25"/>
      <c r="S649" s="26"/>
    </row>
    <row r="650" spans="11:19" s="21" customFormat="1" ht="15" customHeight="1" x14ac:dyDescent="0.2">
      <c r="K650" s="25"/>
      <c r="L650" s="25"/>
      <c r="M650" s="25"/>
      <c r="N650" s="25"/>
      <c r="O650" s="25"/>
      <c r="P650" s="25"/>
      <c r="Q650" s="25"/>
      <c r="R650" s="25"/>
      <c r="S650" s="26"/>
    </row>
    <row r="651" spans="11:19" s="21" customFormat="1" ht="15" customHeight="1" x14ac:dyDescent="0.2">
      <c r="K651" s="25"/>
      <c r="L651" s="25"/>
      <c r="M651" s="25"/>
      <c r="N651" s="25"/>
      <c r="O651" s="25"/>
      <c r="P651" s="25"/>
      <c r="Q651" s="25"/>
      <c r="R651" s="25"/>
      <c r="S651" s="26"/>
    </row>
    <row r="652" spans="11:19" s="21" customFormat="1" ht="15" customHeight="1" x14ac:dyDescent="0.2">
      <c r="K652" s="25"/>
      <c r="L652" s="25"/>
      <c r="M652" s="25"/>
      <c r="N652" s="25"/>
      <c r="O652" s="25"/>
      <c r="P652" s="25"/>
      <c r="Q652" s="25"/>
      <c r="R652" s="25"/>
      <c r="S652" s="26"/>
    </row>
    <row r="653" spans="11:19" s="21" customFormat="1" ht="15" customHeight="1" x14ac:dyDescent="0.2">
      <c r="K653" s="25"/>
      <c r="L653" s="25"/>
      <c r="M653" s="25"/>
      <c r="N653" s="25"/>
      <c r="O653" s="25"/>
      <c r="P653" s="25"/>
      <c r="Q653" s="25"/>
      <c r="R653" s="25"/>
      <c r="S653" s="26"/>
    </row>
    <row r="654" spans="11:19" s="21" customFormat="1" ht="15" customHeight="1" x14ac:dyDescent="0.2">
      <c r="K654" s="25"/>
      <c r="L654" s="25"/>
      <c r="M654" s="25"/>
      <c r="N654" s="25"/>
      <c r="O654" s="25"/>
      <c r="P654" s="25"/>
      <c r="Q654" s="25"/>
      <c r="R654" s="25"/>
      <c r="S654" s="26"/>
    </row>
    <row r="655" spans="11:19" s="21" customFormat="1" ht="15" customHeight="1" x14ac:dyDescent="0.2">
      <c r="K655" s="25"/>
      <c r="L655" s="25"/>
      <c r="M655" s="25"/>
      <c r="N655" s="25"/>
      <c r="O655" s="25"/>
      <c r="P655" s="25"/>
      <c r="Q655" s="25"/>
      <c r="R655" s="25"/>
      <c r="S655" s="26"/>
    </row>
    <row r="656" spans="11:19" s="21" customFormat="1" ht="15" customHeight="1" x14ac:dyDescent="0.2">
      <c r="K656" s="25"/>
      <c r="L656" s="25"/>
      <c r="M656" s="25"/>
      <c r="N656" s="25"/>
      <c r="O656" s="25"/>
      <c r="P656" s="25"/>
      <c r="Q656" s="25"/>
      <c r="R656" s="25"/>
      <c r="S656" s="26"/>
    </row>
    <row r="657" spans="11:19" s="21" customFormat="1" ht="15" customHeight="1" x14ac:dyDescent="0.2">
      <c r="K657" s="25"/>
      <c r="L657" s="25"/>
      <c r="M657" s="25"/>
      <c r="N657" s="25"/>
      <c r="O657" s="25"/>
      <c r="P657" s="25"/>
      <c r="Q657" s="25"/>
      <c r="R657" s="25"/>
      <c r="S657" s="26"/>
    </row>
    <row r="658" spans="11:19" s="21" customFormat="1" ht="15" customHeight="1" x14ac:dyDescent="0.2">
      <c r="K658" s="25"/>
      <c r="L658" s="25"/>
      <c r="M658" s="25"/>
      <c r="N658" s="25"/>
      <c r="O658" s="25"/>
      <c r="P658" s="25"/>
      <c r="Q658" s="25"/>
      <c r="R658" s="25"/>
      <c r="S658" s="26"/>
    </row>
    <row r="659" spans="11:19" s="21" customFormat="1" ht="15" customHeight="1" x14ac:dyDescent="0.2">
      <c r="K659" s="25"/>
      <c r="L659" s="25"/>
      <c r="M659" s="25"/>
      <c r="N659" s="25"/>
      <c r="O659" s="25"/>
      <c r="P659" s="25"/>
      <c r="Q659" s="25"/>
      <c r="R659" s="25"/>
      <c r="S659" s="26"/>
    </row>
    <row r="660" spans="11:19" s="21" customFormat="1" ht="15" customHeight="1" x14ac:dyDescent="0.2">
      <c r="K660" s="25"/>
      <c r="L660" s="25"/>
      <c r="M660" s="25"/>
      <c r="N660" s="25"/>
      <c r="O660" s="25"/>
      <c r="P660" s="25"/>
      <c r="Q660" s="25"/>
      <c r="R660" s="25"/>
      <c r="S660" s="26"/>
    </row>
    <row r="661" spans="11:19" s="21" customFormat="1" ht="15" customHeight="1" x14ac:dyDescent="0.2">
      <c r="K661" s="25"/>
      <c r="L661" s="25"/>
      <c r="M661" s="25"/>
      <c r="N661" s="25"/>
      <c r="O661" s="25"/>
      <c r="P661" s="25"/>
      <c r="Q661" s="25"/>
      <c r="R661" s="25"/>
      <c r="S661" s="26"/>
    </row>
    <row r="662" spans="11:19" s="21" customFormat="1" ht="15" customHeight="1" x14ac:dyDescent="0.2">
      <c r="K662" s="25"/>
      <c r="L662" s="25"/>
      <c r="M662" s="25"/>
      <c r="N662" s="25"/>
      <c r="O662" s="25"/>
      <c r="P662" s="25"/>
      <c r="Q662" s="25"/>
      <c r="R662" s="25"/>
      <c r="S662" s="26"/>
    </row>
    <row r="663" spans="11:19" s="21" customFormat="1" ht="15" customHeight="1" x14ac:dyDescent="0.2">
      <c r="K663" s="25"/>
      <c r="L663" s="25"/>
      <c r="M663" s="25"/>
      <c r="N663" s="25"/>
      <c r="O663" s="25"/>
      <c r="P663" s="25"/>
      <c r="Q663" s="25"/>
      <c r="R663" s="25"/>
      <c r="S663" s="26"/>
    </row>
    <row r="664" spans="11:19" s="21" customFormat="1" ht="15" customHeight="1" x14ac:dyDescent="0.2">
      <c r="K664" s="25"/>
      <c r="L664" s="25"/>
      <c r="M664" s="25"/>
      <c r="N664" s="25"/>
      <c r="O664" s="25"/>
      <c r="P664" s="25"/>
      <c r="Q664" s="25"/>
      <c r="R664" s="25"/>
      <c r="S664" s="26"/>
    </row>
    <row r="665" spans="11:19" s="21" customFormat="1" ht="15" customHeight="1" x14ac:dyDescent="0.2">
      <c r="K665" s="25"/>
      <c r="L665" s="25"/>
      <c r="M665" s="25"/>
      <c r="N665" s="25"/>
      <c r="O665" s="25"/>
      <c r="P665" s="25"/>
      <c r="Q665" s="25"/>
      <c r="R665" s="25"/>
      <c r="S665" s="26"/>
    </row>
    <row r="666" spans="11:19" s="21" customFormat="1" ht="15" customHeight="1" x14ac:dyDescent="0.2">
      <c r="K666" s="25"/>
      <c r="L666" s="25"/>
      <c r="M666" s="25"/>
      <c r="N666" s="25"/>
      <c r="O666" s="25"/>
      <c r="P666" s="25"/>
      <c r="Q666" s="25"/>
      <c r="R666" s="25"/>
      <c r="S666" s="26"/>
    </row>
    <row r="667" spans="11:19" s="21" customFormat="1" ht="15" customHeight="1" x14ac:dyDescent="0.2">
      <c r="K667" s="25"/>
      <c r="L667" s="25"/>
      <c r="M667" s="25"/>
      <c r="N667" s="25"/>
      <c r="O667" s="25"/>
      <c r="P667" s="25"/>
      <c r="Q667" s="25"/>
      <c r="R667" s="25"/>
      <c r="S667" s="26"/>
    </row>
    <row r="668" spans="11:19" s="21" customFormat="1" ht="15" customHeight="1" x14ac:dyDescent="0.2">
      <c r="K668" s="25"/>
      <c r="L668" s="25"/>
      <c r="M668" s="25"/>
      <c r="N668" s="25"/>
      <c r="O668" s="25"/>
      <c r="P668" s="25"/>
      <c r="Q668" s="25"/>
      <c r="R668" s="25"/>
      <c r="S668" s="26"/>
    </row>
    <row r="669" spans="11:19" s="21" customFormat="1" ht="15" customHeight="1" x14ac:dyDescent="0.2">
      <c r="K669" s="25"/>
      <c r="L669" s="25"/>
      <c r="M669" s="25"/>
      <c r="N669" s="25"/>
      <c r="O669" s="25"/>
      <c r="P669" s="25"/>
      <c r="Q669" s="25"/>
      <c r="R669" s="25"/>
      <c r="S669" s="26"/>
    </row>
    <row r="670" spans="11:19" s="21" customFormat="1" ht="15" customHeight="1" x14ac:dyDescent="0.2">
      <c r="K670" s="25"/>
      <c r="L670" s="25"/>
      <c r="M670" s="25"/>
      <c r="N670" s="25"/>
      <c r="O670" s="25"/>
      <c r="P670" s="25"/>
      <c r="Q670" s="25"/>
      <c r="R670" s="25"/>
      <c r="S670" s="26"/>
    </row>
    <row r="671" spans="11:19" s="21" customFormat="1" ht="15" customHeight="1" x14ac:dyDescent="0.2">
      <c r="K671" s="25"/>
      <c r="L671" s="25"/>
      <c r="M671" s="25"/>
      <c r="N671" s="25"/>
      <c r="O671" s="25"/>
      <c r="P671" s="25"/>
      <c r="Q671" s="25"/>
      <c r="R671" s="25"/>
      <c r="S671" s="26"/>
    </row>
    <row r="672" spans="11:19" s="21" customFormat="1" ht="15" customHeight="1" x14ac:dyDescent="0.2">
      <c r="K672" s="25"/>
      <c r="L672" s="25"/>
      <c r="M672" s="25"/>
      <c r="N672" s="25"/>
      <c r="O672" s="25"/>
      <c r="P672" s="25"/>
      <c r="Q672" s="25"/>
      <c r="R672" s="25"/>
      <c r="S672" s="26"/>
    </row>
    <row r="673" spans="11:19" s="21" customFormat="1" ht="15" customHeight="1" x14ac:dyDescent="0.2">
      <c r="K673" s="25"/>
      <c r="L673" s="25"/>
      <c r="M673" s="25"/>
      <c r="N673" s="25"/>
      <c r="O673" s="25"/>
      <c r="P673" s="25"/>
      <c r="Q673" s="25"/>
      <c r="R673" s="25"/>
      <c r="S673" s="26"/>
    </row>
    <row r="674" spans="11:19" s="21" customFormat="1" ht="15" customHeight="1" x14ac:dyDescent="0.2">
      <c r="K674" s="25"/>
      <c r="L674" s="25"/>
      <c r="M674" s="25"/>
      <c r="N674" s="25"/>
      <c r="O674" s="25"/>
      <c r="P674" s="25"/>
      <c r="Q674" s="25"/>
      <c r="R674" s="25"/>
      <c r="S674" s="26"/>
    </row>
    <row r="675" spans="11:19" s="21" customFormat="1" ht="15" customHeight="1" x14ac:dyDescent="0.2">
      <c r="K675" s="25"/>
      <c r="L675" s="25"/>
      <c r="M675" s="25"/>
      <c r="N675" s="25"/>
      <c r="O675" s="25"/>
      <c r="P675" s="25"/>
      <c r="Q675" s="25"/>
      <c r="R675" s="25"/>
      <c r="S675" s="26"/>
    </row>
    <row r="676" spans="11:19" s="21" customFormat="1" ht="15" customHeight="1" x14ac:dyDescent="0.2">
      <c r="K676" s="25"/>
      <c r="L676" s="25"/>
      <c r="M676" s="25"/>
      <c r="N676" s="25"/>
      <c r="O676" s="25"/>
      <c r="P676" s="25"/>
      <c r="Q676" s="25"/>
      <c r="R676" s="25"/>
      <c r="S676" s="26"/>
    </row>
    <row r="677" spans="11:19" s="21" customFormat="1" ht="15" customHeight="1" x14ac:dyDescent="0.2">
      <c r="K677" s="25"/>
      <c r="L677" s="25"/>
      <c r="M677" s="25"/>
      <c r="N677" s="25"/>
      <c r="O677" s="25"/>
      <c r="P677" s="25"/>
      <c r="Q677" s="25"/>
      <c r="R677" s="25"/>
      <c r="S677" s="26"/>
    </row>
    <row r="678" spans="11:19" s="21" customFormat="1" ht="15" customHeight="1" x14ac:dyDescent="0.2">
      <c r="K678" s="25"/>
      <c r="L678" s="25"/>
      <c r="M678" s="25"/>
      <c r="N678" s="25"/>
      <c r="O678" s="25"/>
      <c r="P678" s="25"/>
      <c r="Q678" s="25"/>
      <c r="R678" s="25"/>
      <c r="S678" s="26"/>
    </row>
    <row r="679" spans="11:19" s="21" customFormat="1" ht="15" customHeight="1" x14ac:dyDescent="0.2">
      <c r="K679" s="25"/>
      <c r="L679" s="25"/>
      <c r="M679" s="25"/>
      <c r="N679" s="25"/>
      <c r="O679" s="25"/>
      <c r="P679" s="25"/>
      <c r="Q679" s="25"/>
      <c r="R679" s="25"/>
      <c r="S679" s="26"/>
    </row>
    <row r="680" spans="11:19" s="21" customFormat="1" ht="15" customHeight="1" x14ac:dyDescent="0.2">
      <c r="K680" s="25"/>
      <c r="L680" s="25"/>
      <c r="M680" s="25"/>
      <c r="N680" s="25"/>
      <c r="O680" s="25"/>
      <c r="P680" s="25"/>
      <c r="Q680" s="25"/>
      <c r="R680" s="25"/>
      <c r="S680" s="26"/>
    </row>
    <row r="681" spans="11:19" s="21" customFormat="1" ht="15" customHeight="1" x14ac:dyDescent="0.2">
      <c r="K681" s="25"/>
      <c r="L681" s="25"/>
      <c r="M681" s="25"/>
      <c r="N681" s="25"/>
      <c r="O681" s="25"/>
      <c r="P681" s="25"/>
      <c r="Q681" s="25"/>
      <c r="R681" s="25"/>
      <c r="S681" s="26"/>
    </row>
    <row r="682" spans="11:19" s="21" customFormat="1" ht="15" customHeight="1" x14ac:dyDescent="0.2">
      <c r="K682" s="25"/>
      <c r="L682" s="25"/>
      <c r="M682" s="25"/>
      <c r="N682" s="25"/>
      <c r="O682" s="25"/>
      <c r="P682" s="25"/>
      <c r="Q682" s="25"/>
      <c r="R682" s="25"/>
      <c r="S682" s="26"/>
    </row>
    <row r="683" spans="11:19" s="21" customFormat="1" ht="15" customHeight="1" x14ac:dyDescent="0.2">
      <c r="K683" s="25"/>
      <c r="L683" s="25"/>
      <c r="M683" s="25"/>
      <c r="N683" s="25"/>
      <c r="O683" s="25"/>
      <c r="P683" s="25"/>
      <c r="Q683" s="25"/>
      <c r="R683" s="25"/>
      <c r="S683" s="26"/>
    </row>
    <row r="684" spans="11:19" s="21" customFormat="1" ht="15" customHeight="1" x14ac:dyDescent="0.2">
      <c r="K684" s="25"/>
      <c r="L684" s="25"/>
      <c r="M684" s="25"/>
      <c r="N684" s="25"/>
      <c r="O684" s="25"/>
      <c r="P684" s="25"/>
      <c r="Q684" s="25"/>
      <c r="R684" s="25"/>
      <c r="S684" s="26"/>
    </row>
    <row r="685" spans="11:19" s="21" customFormat="1" ht="15" customHeight="1" x14ac:dyDescent="0.2">
      <c r="K685" s="25"/>
      <c r="L685" s="25"/>
      <c r="M685" s="25"/>
      <c r="N685" s="25"/>
      <c r="O685" s="25"/>
      <c r="P685" s="25"/>
      <c r="Q685" s="25"/>
      <c r="R685" s="25"/>
      <c r="S685" s="26"/>
    </row>
    <row r="686" spans="11:19" s="21" customFormat="1" ht="15" customHeight="1" x14ac:dyDescent="0.2">
      <c r="K686" s="25"/>
      <c r="L686" s="25"/>
      <c r="M686" s="25"/>
      <c r="N686" s="25"/>
      <c r="O686" s="25"/>
      <c r="P686" s="25"/>
      <c r="Q686" s="25"/>
      <c r="R686" s="25"/>
      <c r="S686" s="26"/>
    </row>
    <row r="687" spans="11:19" s="21" customFormat="1" ht="15" customHeight="1" x14ac:dyDescent="0.2">
      <c r="K687" s="25"/>
      <c r="L687" s="25"/>
      <c r="M687" s="25"/>
      <c r="N687" s="25"/>
      <c r="O687" s="25"/>
      <c r="P687" s="25"/>
      <c r="Q687" s="25"/>
      <c r="R687" s="25"/>
      <c r="S687" s="26"/>
    </row>
    <row r="688" spans="11:19" s="21" customFormat="1" ht="15" customHeight="1" x14ac:dyDescent="0.2">
      <c r="K688" s="25"/>
      <c r="L688" s="25"/>
      <c r="M688" s="25"/>
      <c r="N688" s="25"/>
      <c r="O688" s="25"/>
      <c r="P688" s="25"/>
      <c r="Q688" s="25"/>
      <c r="R688" s="25"/>
      <c r="S688" s="26"/>
    </row>
    <row r="689" spans="11:19" s="21" customFormat="1" ht="15" customHeight="1" x14ac:dyDescent="0.2">
      <c r="K689" s="25"/>
      <c r="L689" s="25"/>
      <c r="M689" s="25"/>
      <c r="N689" s="25"/>
      <c r="O689" s="25"/>
      <c r="P689" s="25"/>
      <c r="Q689" s="25"/>
      <c r="R689" s="25"/>
      <c r="S689" s="26"/>
    </row>
    <row r="690" spans="11:19" s="21" customFormat="1" ht="15" customHeight="1" x14ac:dyDescent="0.2">
      <c r="K690" s="25"/>
      <c r="L690" s="25"/>
      <c r="M690" s="25"/>
      <c r="N690" s="25"/>
      <c r="O690" s="25"/>
      <c r="P690" s="25"/>
      <c r="Q690" s="25"/>
      <c r="R690" s="25"/>
      <c r="S690" s="26"/>
    </row>
    <row r="691" spans="11:19" s="21" customFormat="1" ht="15" customHeight="1" x14ac:dyDescent="0.2">
      <c r="K691" s="25"/>
      <c r="L691" s="25"/>
      <c r="M691" s="25"/>
      <c r="N691" s="25"/>
      <c r="O691" s="25"/>
      <c r="P691" s="25"/>
      <c r="Q691" s="25"/>
      <c r="R691" s="25"/>
      <c r="S691" s="26"/>
    </row>
    <row r="692" spans="11:19" s="21" customFormat="1" ht="15" customHeight="1" x14ac:dyDescent="0.2">
      <c r="K692" s="25"/>
      <c r="L692" s="25"/>
      <c r="M692" s="25"/>
      <c r="N692" s="25"/>
      <c r="O692" s="25"/>
      <c r="P692" s="25"/>
      <c r="Q692" s="25"/>
      <c r="R692" s="25"/>
      <c r="S692" s="26"/>
    </row>
    <row r="693" spans="11:19" s="21" customFormat="1" ht="15" customHeight="1" x14ac:dyDescent="0.2">
      <c r="K693" s="25"/>
      <c r="L693" s="25"/>
      <c r="M693" s="25"/>
      <c r="N693" s="25"/>
      <c r="O693" s="25"/>
      <c r="P693" s="25"/>
      <c r="Q693" s="25"/>
      <c r="R693" s="25"/>
      <c r="S693" s="26"/>
    </row>
    <row r="694" spans="11:19" s="21" customFormat="1" ht="15" customHeight="1" x14ac:dyDescent="0.2">
      <c r="K694" s="25"/>
      <c r="L694" s="25"/>
      <c r="M694" s="25"/>
      <c r="N694" s="25"/>
      <c r="O694" s="25"/>
      <c r="P694" s="25"/>
      <c r="Q694" s="25"/>
      <c r="R694" s="25"/>
      <c r="S694" s="26"/>
    </row>
    <row r="695" spans="11:19" s="21" customFormat="1" ht="15" customHeight="1" x14ac:dyDescent="0.2">
      <c r="K695" s="25"/>
      <c r="L695" s="25"/>
      <c r="M695" s="25"/>
      <c r="N695" s="25"/>
      <c r="O695" s="25"/>
      <c r="P695" s="25"/>
      <c r="Q695" s="25"/>
      <c r="R695" s="25"/>
      <c r="S695" s="26"/>
    </row>
    <row r="696" spans="11:19" s="21" customFormat="1" ht="15" customHeight="1" x14ac:dyDescent="0.2">
      <c r="K696" s="25"/>
      <c r="L696" s="25"/>
      <c r="M696" s="25"/>
      <c r="N696" s="25"/>
      <c r="O696" s="25"/>
      <c r="P696" s="25"/>
      <c r="Q696" s="25"/>
      <c r="R696" s="25"/>
      <c r="S696" s="26"/>
    </row>
    <row r="697" spans="11:19" s="21" customFormat="1" ht="15" customHeight="1" x14ac:dyDescent="0.2">
      <c r="K697" s="25"/>
      <c r="L697" s="25"/>
      <c r="M697" s="25"/>
      <c r="N697" s="25"/>
      <c r="O697" s="25"/>
      <c r="P697" s="25"/>
      <c r="Q697" s="25"/>
      <c r="R697" s="25"/>
      <c r="S697" s="26"/>
    </row>
    <row r="698" spans="11:19" s="21" customFormat="1" ht="15" customHeight="1" x14ac:dyDescent="0.2">
      <c r="K698" s="25"/>
      <c r="L698" s="25"/>
      <c r="M698" s="25"/>
      <c r="N698" s="25"/>
      <c r="O698" s="25"/>
      <c r="P698" s="25"/>
      <c r="Q698" s="25"/>
      <c r="R698" s="25"/>
      <c r="S698" s="26"/>
    </row>
    <row r="699" spans="11:19" s="21" customFormat="1" ht="15" customHeight="1" x14ac:dyDescent="0.2">
      <c r="K699" s="25"/>
      <c r="L699" s="25"/>
      <c r="M699" s="25"/>
      <c r="N699" s="25"/>
      <c r="O699" s="25"/>
      <c r="P699" s="25"/>
      <c r="Q699" s="25"/>
      <c r="R699" s="25"/>
      <c r="S699" s="26"/>
    </row>
    <row r="700" spans="11:19" s="21" customFormat="1" ht="15" customHeight="1" x14ac:dyDescent="0.2">
      <c r="K700" s="25"/>
      <c r="L700" s="25"/>
      <c r="M700" s="25"/>
      <c r="N700" s="25"/>
      <c r="O700" s="25"/>
      <c r="P700" s="25"/>
      <c r="Q700" s="25"/>
      <c r="R700" s="25"/>
      <c r="S700" s="26"/>
    </row>
    <row r="701" spans="11:19" s="21" customFormat="1" ht="15" customHeight="1" x14ac:dyDescent="0.2">
      <c r="K701" s="25"/>
      <c r="L701" s="25"/>
      <c r="M701" s="25"/>
      <c r="N701" s="25"/>
      <c r="O701" s="25"/>
      <c r="P701" s="25"/>
      <c r="Q701" s="25"/>
      <c r="R701" s="25"/>
      <c r="S701" s="26"/>
    </row>
    <row r="702" spans="11:19" s="21" customFormat="1" ht="15" customHeight="1" x14ac:dyDescent="0.2">
      <c r="K702" s="25"/>
      <c r="L702" s="25"/>
      <c r="M702" s="25"/>
      <c r="N702" s="25"/>
      <c r="O702" s="25"/>
      <c r="P702" s="25"/>
      <c r="Q702" s="25"/>
      <c r="R702" s="25"/>
      <c r="S702" s="26"/>
    </row>
    <row r="703" spans="11:19" s="21" customFormat="1" ht="15" customHeight="1" x14ac:dyDescent="0.2">
      <c r="K703" s="25"/>
      <c r="L703" s="25"/>
      <c r="M703" s="25"/>
      <c r="N703" s="25"/>
      <c r="O703" s="25"/>
      <c r="P703" s="25"/>
      <c r="Q703" s="25"/>
      <c r="R703" s="25"/>
      <c r="S703" s="26"/>
    </row>
    <row r="704" spans="11:19" s="21" customFormat="1" ht="15" customHeight="1" x14ac:dyDescent="0.2">
      <c r="K704" s="25"/>
      <c r="L704" s="25"/>
      <c r="M704" s="25"/>
      <c r="N704" s="25"/>
      <c r="O704" s="25"/>
      <c r="P704" s="25"/>
      <c r="Q704" s="25"/>
      <c r="R704" s="25"/>
      <c r="S704" s="26"/>
    </row>
    <row r="705" spans="11:19" s="21" customFormat="1" ht="15" customHeight="1" x14ac:dyDescent="0.2">
      <c r="K705" s="25"/>
      <c r="L705" s="25"/>
      <c r="M705" s="25"/>
      <c r="N705" s="25"/>
      <c r="O705" s="25"/>
      <c r="P705" s="25"/>
      <c r="Q705" s="25"/>
      <c r="R705" s="25"/>
      <c r="S705" s="26"/>
    </row>
    <row r="706" spans="11:19" s="21" customFormat="1" ht="15" customHeight="1" x14ac:dyDescent="0.2">
      <c r="K706" s="25"/>
      <c r="L706" s="25"/>
      <c r="M706" s="25"/>
      <c r="N706" s="25"/>
      <c r="O706" s="25"/>
      <c r="P706" s="25"/>
      <c r="Q706" s="25"/>
      <c r="R706" s="25"/>
      <c r="S706" s="26"/>
    </row>
    <row r="707" spans="11:19" s="21" customFormat="1" ht="15" customHeight="1" x14ac:dyDescent="0.2">
      <c r="K707" s="25"/>
      <c r="L707" s="25"/>
      <c r="M707" s="25"/>
      <c r="N707" s="25"/>
      <c r="O707" s="25"/>
      <c r="P707" s="25"/>
      <c r="Q707" s="25"/>
      <c r="R707" s="25"/>
      <c r="S707" s="26"/>
    </row>
    <row r="708" spans="11:19" s="21" customFormat="1" ht="15" customHeight="1" x14ac:dyDescent="0.2">
      <c r="K708" s="25"/>
      <c r="L708" s="25"/>
      <c r="M708" s="25"/>
      <c r="N708" s="25"/>
      <c r="O708" s="25"/>
      <c r="P708" s="25"/>
      <c r="Q708" s="25"/>
      <c r="R708" s="25"/>
      <c r="S708" s="26"/>
    </row>
    <row r="709" spans="11:19" s="21" customFormat="1" ht="15" customHeight="1" x14ac:dyDescent="0.2">
      <c r="K709" s="25"/>
      <c r="L709" s="25"/>
      <c r="M709" s="25"/>
      <c r="N709" s="25"/>
      <c r="O709" s="25"/>
      <c r="P709" s="25"/>
      <c r="Q709" s="25"/>
      <c r="R709" s="25"/>
      <c r="S709" s="26"/>
    </row>
    <row r="710" spans="11:19" s="21" customFormat="1" ht="15" customHeight="1" x14ac:dyDescent="0.2">
      <c r="K710" s="25"/>
      <c r="L710" s="25"/>
      <c r="M710" s="25"/>
      <c r="N710" s="25"/>
      <c r="O710" s="25"/>
      <c r="P710" s="25"/>
      <c r="Q710" s="25"/>
      <c r="R710" s="25"/>
      <c r="S710" s="26"/>
    </row>
    <row r="711" spans="11:19" s="21" customFormat="1" ht="15" customHeight="1" x14ac:dyDescent="0.2">
      <c r="K711" s="25"/>
      <c r="L711" s="25"/>
      <c r="M711" s="25"/>
      <c r="N711" s="25"/>
      <c r="O711" s="25"/>
      <c r="P711" s="25"/>
      <c r="Q711" s="25"/>
      <c r="R711" s="25"/>
      <c r="S711" s="26"/>
    </row>
    <row r="712" spans="11:19" s="21" customFormat="1" ht="15" customHeight="1" x14ac:dyDescent="0.2">
      <c r="K712" s="25"/>
      <c r="L712" s="25"/>
      <c r="M712" s="25"/>
      <c r="N712" s="25"/>
      <c r="O712" s="25"/>
      <c r="P712" s="25"/>
      <c r="Q712" s="25"/>
      <c r="R712" s="25"/>
      <c r="S712" s="26"/>
    </row>
    <row r="713" spans="11:19" s="21" customFormat="1" ht="15" customHeight="1" x14ac:dyDescent="0.2">
      <c r="K713" s="25"/>
      <c r="L713" s="25"/>
      <c r="M713" s="25"/>
      <c r="N713" s="25"/>
      <c r="O713" s="25"/>
      <c r="P713" s="25"/>
      <c r="Q713" s="25"/>
      <c r="R713" s="25"/>
      <c r="S713" s="26"/>
    </row>
    <row r="714" spans="11:19" s="21" customFormat="1" ht="15" customHeight="1" x14ac:dyDescent="0.2">
      <c r="K714" s="25"/>
      <c r="L714" s="25"/>
      <c r="M714" s="25"/>
      <c r="N714" s="25"/>
      <c r="O714" s="25"/>
      <c r="P714" s="25"/>
      <c r="Q714" s="25"/>
      <c r="R714" s="25"/>
      <c r="S714" s="26"/>
    </row>
    <row r="715" spans="11:19" s="21" customFormat="1" ht="15" customHeight="1" x14ac:dyDescent="0.2">
      <c r="K715" s="25"/>
      <c r="L715" s="25"/>
      <c r="M715" s="25"/>
      <c r="N715" s="25"/>
      <c r="O715" s="25"/>
      <c r="P715" s="25"/>
      <c r="Q715" s="25"/>
      <c r="R715" s="25"/>
      <c r="S715" s="26"/>
    </row>
    <row r="716" spans="11:19" s="21" customFormat="1" ht="15" customHeight="1" x14ac:dyDescent="0.2">
      <c r="K716" s="25"/>
      <c r="L716" s="25"/>
      <c r="M716" s="25"/>
      <c r="N716" s="25"/>
      <c r="O716" s="25"/>
      <c r="P716" s="25"/>
      <c r="Q716" s="25"/>
      <c r="R716" s="25"/>
      <c r="S716" s="26"/>
    </row>
    <row r="717" spans="11:19" s="21" customFormat="1" ht="15" customHeight="1" x14ac:dyDescent="0.2">
      <c r="K717" s="25"/>
      <c r="L717" s="25"/>
      <c r="M717" s="25"/>
      <c r="N717" s="25"/>
      <c r="O717" s="25"/>
      <c r="P717" s="25"/>
      <c r="Q717" s="25"/>
      <c r="R717" s="25"/>
      <c r="S717" s="26"/>
    </row>
    <row r="718" spans="11:19" s="21" customFormat="1" ht="15" customHeight="1" x14ac:dyDescent="0.2">
      <c r="K718" s="25"/>
      <c r="L718" s="25"/>
      <c r="M718" s="25"/>
      <c r="N718" s="25"/>
      <c r="O718" s="25"/>
      <c r="P718" s="25"/>
      <c r="Q718" s="25"/>
      <c r="R718" s="25"/>
      <c r="S718" s="26"/>
    </row>
    <row r="719" spans="11:19" s="21" customFormat="1" ht="15" customHeight="1" x14ac:dyDescent="0.2">
      <c r="K719" s="25"/>
      <c r="L719" s="25"/>
      <c r="M719" s="25"/>
      <c r="N719" s="25"/>
      <c r="O719" s="25"/>
      <c r="P719" s="25"/>
      <c r="Q719" s="25"/>
      <c r="R719" s="25"/>
      <c r="S719" s="26"/>
    </row>
    <row r="720" spans="11:19" s="21" customFormat="1" ht="15" customHeight="1" x14ac:dyDescent="0.2">
      <c r="K720" s="25"/>
      <c r="L720" s="25"/>
      <c r="M720" s="25"/>
      <c r="N720" s="25"/>
      <c r="O720" s="25"/>
      <c r="P720" s="25"/>
      <c r="Q720" s="25"/>
      <c r="R720" s="25"/>
      <c r="S720" s="26"/>
    </row>
    <row r="721" spans="11:19" s="21" customFormat="1" ht="15" customHeight="1" x14ac:dyDescent="0.2">
      <c r="K721" s="25"/>
      <c r="L721" s="25"/>
      <c r="M721" s="25"/>
      <c r="N721" s="25"/>
      <c r="O721" s="25"/>
      <c r="P721" s="25"/>
      <c r="Q721" s="25"/>
      <c r="R721" s="25"/>
      <c r="S721" s="26"/>
    </row>
    <row r="722" spans="11:19" s="21" customFormat="1" ht="15" customHeight="1" x14ac:dyDescent="0.2">
      <c r="K722" s="25"/>
      <c r="L722" s="25"/>
      <c r="M722" s="25"/>
      <c r="N722" s="25"/>
      <c r="O722" s="25"/>
      <c r="P722" s="25"/>
      <c r="Q722" s="25"/>
      <c r="R722" s="25"/>
      <c r="S722" s="26"/>
    </row>
    <row r="723" spans="11:19" s="21" customFormat="1" ht="15" customHeight="1" x14ac:dyDescent="0.2">
      <c r="K723" s="25"/>
      <c r="L723" s="25"/>
      <c r="M723" s="25"/>
      <c r="N723" s="25"/>
      <c r="O723" s="25"/>
      <c r="P723" s="25"/>
      <c r="Q723" s="25"/>
      <c r="R723" s="25"/>
      <c r="S723" s="26"/>
    </row>
    <row r="724" spans="11:19" s="21" customFormat="1" ht="15" customHeight="1" x14ac:dyDescent="0.2">
      <c r="K724" s="25"/>
      <c r="L724" s="25"/>
      <c r="M724" s="25"/>
      <c r="N724" s="25"/>
      <c r="O724" s="25"/>
      <c r="P724" s="25"/>
      <c r="Q724" s="25"/>
      <c r="R724" s="25"/>
      <c r="S724" s="26"/>
    </row>
    <row r="725" spans="11:19" s="21" customFormat="1" ht="15" customHeight="1" x14ac:dyDescent="0.2">
      <c r="K725" s="25"/>
      <c r="L725" s="25"/>
      <c r="M725" s="25"/>
      <c r="N725" s="25"/>
      <c r="O725" s="25"/>
      <c r="P725" s="25"/>
      <c r="Q725" s="25"/>
      <c r="R725" s="25"/>
      <c r="S725" s="26"/>
    </row>
    <row r="726" spans="11:19" s="21" customFormat="1" ht="15" customHeight="1" x14ac:dyDescent="0.2">
      <c r="K726" s="25"/>
      <c r="L726" s="25"/>
      <c r="M726" s="25"/>
      <c r="N726" s="25"/>
      <c r="O726" s="25"/>
      <c r="P726" s="25"/>
      <c r="Q726" s="25"/>
      <c r="R726" s="25"/>
      <c r="S726" s="26"/>
    </row>
    <row r="727" spans="11:19" s="21" customFormat="1" ht="15" customHeight="1" x14ac:dyDescent="0.2">
      <c r="K727" s="25"/>
      <c r="L727" s="25"/>
      <c r="M727" s="25"/>
      <c r="N727" s="25"/>
      <c r="O727" s="25"/>
      <c r="P727" s="25"/>
      <c r="Q727" s="25"/>
      <c r="R727" s="25"/>
      <c r="S727" s="26"/>
    </row>
    <row r="728" spans="11:19" s="21" customFormat="1" ht="15" customHeight="1" x14ac:dyDescent="0.2">
      <c r="K728" s="25"/>
      <c r="L728" s="25"/>
      <c r="M728" s="25"/>
      <c r="N728" s="25"/>
      <c r="O728" s="25"/>
      <c r="P728" s="25"/>
      <c r="Q728" s="25"/>
      <c r="R728" s="25"/>
      <c r="S728" s="26"/>
    </row>
    <row r="729" spans="11:19" s="21" customFormat="1" ht="15" customHeight="1" x14ac:dyDescent="0.2">
      <c r="K729" s="25"/>
      <c r="L729" s="25"/>
      <c r="M729" s="25"/>
      <c r="N729" s="25"/>
      <c r="O729" s="25"/>
      <c r="P729" s="25"/>
      <c r="Q729" s="25"/>
      <c r="R729" s="25"/>
      <c r="S729" s="26"/>
    </row>
    <row r="730" spans="11:19" s="21" customFormat="1" ht="15" customHeight="1" x14ac:dyDescent="0.2">
      <c r="K730" s="25"/>
      <c r="L730" s="25"/>
      <c r="M730" s="25"/>
      <c r="N730" s="25"/>
      <c r="O730" s="25"/>
      <c r="P730" s="25"/>
      <c r="Q730" s="25"/>
      <c r="R730" s="25"/>
      <c r="S730" s="26"/>
    </row>
    <row r="731" spans="11:19" s="21" customFormat="1" ht="15" customHeight="1" x14ac:dyDescent="0.2">
      <c r="K731" s="25"/>
      <c r="L731" s="25"/>
      <c r="M731" s="25"/>
      <c r="N731" s="25"/>
      <c r="O731" s="25"/>
      <c r="P731" s="25"/>
      <c r="Q731" s="25"/>
      <c r="R731" s="25"/>
      <c r="S731" s="26"/>
    </row>
    <row r="732" spans="11:19" s="21" customFormat="1" ht="15" customHeight="1" x14ac:dyDescent="0.2">
      <c r="K732" s="25"/>
      <c r="L732" s="25"/>
      <c r="M732" s="25"/>
      <c r="N732" s="25"/>
      <c r="O732" s="25"/>
      <c r="P732" s="25"/>
      <c r="Q732" s="25"/>
      <c r="R732" s="25"/>
      <c r="S732" s="26"/>
    </row>
    <row r="733" spans="11:19" s="21" customFormat="1" ht="15" customHeight="1" x14ac:dyDescent="0.2">
      <c r="K733" s="25"/>
      <c r="L733" s="25"/>
      <c r="M733" s="25"/>
      <c r="N733" s="25"/>
      <c r="O733" s="25"/>
      <c r="P733" s="25"/>
      <c r="Q733" s="25"/>
      <c r="R733" s="25"/>
      <c r="S733" s="26"/>
    </row>
    <row r="734" spans="11:19" s="21" customFormat="1" ht="15" customHeight="1" x14ac:dyDescent="0.2">
      <c r="K734" s="25"/>
      <c r="L734" s="25"/>
      <c r="M734" s="25"/>
      <c r="N734" s="25"/>
      <c r="O734" s="25"/>
      <c r="P734" s="25"/>
      <c r="Q734" s="25"/>
      <c r="R734" s="25"/>
      <c r="S734" s="26"/>
    </row>
    <row r="735" spans="11:19" s="21" customFormat="1" ht="15" customHeight="1" x14ac:dyDescent="0.2">
      <c r="K735" s="25"/>
      <c r="L735" s="25"/>
      <c r="M735" s="25"/>
      <c r="N735" s="25"/>
      <c r="O735" s="25"/>
      <c r="P735" s="25"/>
      <c r="Q735" s="25"/>
      <c r="R735" s="25"/>
      <c r="S735" s="26"/>
    </row>
    <row r="736" spans="11:19" s="21" customFormat="1" ht="15" customHeight="1" x14ac:dyDescent="0.2">
      <c r="K736" s="25"/>
      <c r="L736" s="25"/>
      <c r="M736" s="25"/>
      <c r="N736" s="25"/>
      <c r="O736" s="25"/>
      <c r="P736" s="25"/>
      <c r="Q736" s="25"/>
      <c r="R736" s="25"/>
      <c r="S736" s="26"/>
    </row>
    <row r="737" spans="11:19" s="21" customFormat="1" ht="15" customHeight="1" x14ac:dyDescent="0.2">
      <c r="K737" s="25"/>
      <c r="L737" s="25"/>
      <c r="M737" s="25"/>
      <c r="N737" s="25"/>
      <c r="O737" s="25"/>
      <c r="P737" s="25"/>
      <c r="Q737" s="25"/>
      <c r="R737" s="25"/>
      <c r="S737" s="26"/>
    </row>
    <row r="738" spans="11:19" s="21" customFormat="1" ht="15" customHeight="1" x14ac:dyDescent="0.2">
      <c r="K738" s="25"/>
      <c r="L738" s="25"/>
      <c r="M738" s="25"/>
      <c r="N738" s="25"/>
      <c r="O738" s="25"/>
      <c r="P738" s="25"/>
      <c r="Q738" s="25"/>
      <c r="R738" s="25"/>
      <c r="S738" s="26"/>
    </row>
    <row r="739" spans="11:19" s="21" customFormat="1" ht="15" customHeight="1" x14ac:dyDescent="0.2">
      <c r="K739" s="25"/>
      <c r="L739" s="25"/>
      <c r="M739" s="25"/>
      <c r="N739" s="25"/>
      <c r="O739" s="25"/>
      <c r="P739" s="25"/>
      <c r="Q739" s="25"/>
      <c r="R739" s="25"/>
      <c r="S739" s="26"/>
    </row>
    <row r="740" spans="11:19" s="21" customFormat="1" ht="15" customHeight="1" x14ac:dyDescent="0.2">
      <c r="K740" s="25"/>
      <c r="L740" s="25"/>
      <c r="M740" s="25"/>
      <c r="N740" s="25"/>
      <c r="O740" s="25"/>
      <c r="P740" s="25"/>
      <c r="Q740" s="25"/>
      <c r="R740" s="25"/>
      <c r="S740" s="26"/>
    </row>
    <row r="741" spans="11:19" s="21" customFormat="1" ht="15" customHeight="1" x14ac:dyDescent="0.2">
      <c r="K741" s="25"/>
      <c r="L741" s="25"/>
      <c r="M741" s="25"/>
      <c r="N741" s="25"/>
      <c r="O741" s="25"/>
      <c r="P741" s="25"/>
      <c r="Q741" s="25"/>
      <c r="R741" s="25"/>
      <c r="S741" s="26"/>
    </row>
    <row r="742" spans="11:19" s="21" customFormat="1" ht="15" customHeight="1" x14ac:dyDescent="0.2">
      <c r="K742" s="25"/>
      <c r="L742" s="25"/>
      <c r="M742" s="25"/>
      <c r="N742" s="25"/>
      <c r="O742" s="25"/>
      <c r="P742" s="25"/>
      <c r="Q742" s="25"/>
      <c r="R742" s="25"/>
      <c r="S742" s="26"/>
    </row>
    <row r="743" spans="11:19" s="21" customFormat="1" ht="15" customHeight="1" x14ac:dyDescent="0.2">
      <c r="K743" s="25"/>
      <c r="L743" s="25"/>
      <c r="M743" s="25"/>
      <c r="N743" s="25"/>
      <c r="O743" s="25"/>
      <c r="P743" s="25"/>
      <c r="Q743" s="25"/>
      <c r="R743" s="25"/>
      <c r="S743" s="26"/>
    </row>
    <row r="744" spans="11:19" s="21" customFormat="1" ht="15" customHeight="1" x14ac:dyDescent="0.2">
      <c r="K744" s="25"/>
      <c r="L744" s="25"/>
      <c r="M744" s="25"/>
      <c r="N744" s="25"/>
      <c r="O744" s="25"/>
      <c r="P744" s="25"/>
      <c r="Q744" s="25"/>
      <c r="R744" s="25"/>
      <c r="S744" s="26"/>
    </row>
    <row r="745" spans="11:19" s="21" customFormat="1" ht="15" customHeight="1" x14ac:dyDescent="0.2">
      <c r="K745" s="25"/>
      <c r="L745" s="25"/>
      <c r="M745" s="25"/>
      <c r="N745" s="25"/>
      <c r="O745" s="25"/>
      <c r="P745" s="25"/>
      <c r="Q745" s="25"/>
      <c r="R745" s="25"/>
      <c r="S745" s="26"/>
    </row>
    <row r="746" spans="11:19" s="21" customFormat="1" ht="15" customHeight="1" x14ac:dyDescent="0.2">
      <c r="K746" s="25"/>
      <c r="L746" s="25"/>
      <c r="M746" s="25"/>
      <c r="N746" s="25"/>
      <c r="O746" s="25"/>
      <c r="P746" s="25"/>
      <c r="Q746" s="25"/>
      <c r="R746" s="25"/>
      <c r="S746" s="26"/>
    </row>
    <row r="747" spans="11:19" s="21" customFormat="1" ht="15" customHeight="1" x14ac:dyDescent="0.2">
      <c r="K747" s="25"/>
      <c r="L747" s="25"/>
      <c r="M747" s="25"/>
      <c r="N747" s="25"/>
      <c r="O747" s="25"/>
      <c r="P747" s="25"/>
      <c r="Q747" s="25"/>
      <c r="R747" s="25"/>
      <c r="S747" s="26"/>
    </row>
    <row r="748" spans="11:19" s="21" customFormat="1" ht="15" customHeight="1" x14ac:dyDescent="0.2">
      <c r="K748" s="25"/>
      <c r="L748" s="25"/>
      <c r="M748" s="25"/>
      <c r="N748" s="25"/>
      <c r="O748" s="25"/>
      <c r="P748" s="25"/>
      <c r="Q748" s="25"/>
      <c r="R748" s="25"/>
      <c r="S748" s="26"/>
    </row>
    <row r="749" spans="11:19" s="21" customFormat="1" ht="15" customHeight="1" x14ac:dyDescent="0.2">
      <c r="K749" s="25"/>
      <c r="L749" s="25"/>
      <c r="M749" s="25"/>
      <c r="N749" s="25"/>
      <c r="O749" s="25"/>
      <c r="P749" s="25"/>
      <c r="Q749" s="25"/>
      <c r="R749" s="25"/>
      <c r="S749" s="26"/>
    </row>
    <row r="750" spans="11:19" s="21" customFormat="1" ht="15" customHeight="1" x14ac:dyDescent="0.2">
      <c r="K750" s="25"/>
      <c r="L750" s="25"/>
      <c r="M750" s="25"/>
      <c r="N750" s="25"/>
      <c r="O750" s="25"/>
      <c r="P750" s="25"/>
      <c r="Q750" s="25"/>
      <c r="R750" s="25"/>
      <c r="S750" s="26"/>
    </row>
    <row r="751" spans="11:19" s="21" customFormat="1" ht="15" customHeight="1" x14ac:dyDescent="0.2">
      <c r="K751" s="25"/>
      <c r="L751" s="25"/>
      <c r="M751" s="25"/>
      <c r="N751" s="25"/>
      <c r="O751" s="25"/>
      <c r="P751" s="25"/>
      <c r="Q751" s="25"/>
      <c r="R751" s="25"/>
      <c r="S751" s="26"/>
    </row>
    <row r="752" spans="11:19" s="21" customFormat="1" ht="15" customHeight="1" x14ac:dyDescent="0.2">
      <c r="K752" s="25"/>
      <c r="L752" s="25"/>
      <c r="M752" s="25"/>
      <c r="N752" s="25"/>
      <c r="O752" s="25"/>
      <c r="P752" s="25"/>
      <c r="Q752" s="25"/>
      <c r="R752" s="25"/>
      <c r="S752" s="26"/>
    </row>
    <row r="753" spans="11:19" s="21" customFormat="1" ht="15" customHeight="1" x14ac:dyDescent="0.2">
      <c r="K753" s="25"/>
      <c r="L753" s="25"/>
      <c r="M753" s="25"/>
      <c r="N753" s="25"/>
      <c r="O753" s="25"/>
      <c r="P753" s="25"/>
      <c r="Q753" s="25"/>
      <c r="R753" s="25"/>
      <c r="S753" s="26"/>
    </row>
    <row r="754" spans="11:19" s="21" customFormat="1" ht="15" customHeight="1" x14ac:dyDescent="0.2">
      <c r="K754" s="25"/>
      <c r="L754" s="25"/>
      <c r="M754" s="25"/>
      <c r="N754" s="25"/>
      <c r="O754" s="25"/>
      <c r="P754" s="25"/>
      <c r="Q754" s="25"/>
      <c r="R754" s="25"/>
      <c r="S754" s="26"/>
    </row>
    <row r="755" spans="11:19" s="21" customFormat="1" ht="15" customHeight="1" x14ac:dyDescent="0.2">
      <c r="K755" s="25"/>
      <c r="L755" s="25"/>
      <c r="M755" s="25"/>
      <c r="N755" s="25"/>
      <c r="O755" s="25"/>
      <c r="P755" s="25"/>
      <c r="Q755" s="25"/>
      <c r="R755" s="25"/>
      <c r="S755" s="26"/>
    </row>
    <row r="756" spans="11:19" s="21" customFormat="1" ht="15" customHeight="1" x14ac:dyDescent="0.2">
      <c r="K756" s="25"/>
      <c r="L756" s="25"/>
      <c r="M756" s="25"/>
      <c r="N756" s="25"/>
      <c r="O756" s="25"/>
      <c r="P756" s="25"/>
      <c r="Q756" s="25"/>
      <c r="R756" s="25"/>
      <c r="S756" s="26"/>
    </row>
    <row r="757" spans="11:19" s="21" customFormat="1" ht="15" customHeight="1" x14ac:dyDescent="0.2">
      <c r="K757" s="25"/>
      <c r="L757" s="25"/>
      <c r="M757" s="25"/>
      <c r="N757" s="25"/>
      <c r="O757" s="25"/>
      <c r="P757" s="25"/>
      <c r="Q757" s="25"/>
      <c r="R757" s="25"/>
      <c r="S757" s="26"/>
    </row>
    <row r="758" spans="11:19" s="21" customFormat="1" ht="15" customHeight="1" x14ac:dyDescent="0.2">
      <c r="K758" s="25"/>
      <c r="L758" s="25"/>
      <c r="M758" s="25"/>
      <c r="N758" s="25"/>
      <c r="O758" s="25"/>
      <c r="P758" s="25"/>
      <c r="Q758" s="25"/>
      <c r="R758" s="25"/>
      <c r="S758" s="26"/>
    </row>
    <row r="759" spans="11:19" s="21" customFormat="1" ht="15" customHeight="1" x14ac:dyDescent="0.2">
      <c r="K759" s="25"/>
      <c r="L759" s="25"/>
      <c r="M759" s="25"/>
      <c r="N759" s="25"/>
      <c r="O759" s="25"/>
      <c r="P759" s="25"/>
      <c r="Q759" s="25"/>
      <c r="R759" s="25"/>
      <c r="S759" s="26"/>
    </row>
    <row r="760" spans="11:19" s="21" customFormat="1" ht="15" customHeight="1" x14ac:dyDescent="0.2">
      <c r="K760" s="25"/>
      <c r="L760" s="25"/>
      <c r="M760" s="25"/>
      <c r="N760" s="25"/>
      <c r="O760" s="25"/>
      <c r="P760" s="25"/>
      <c r="Q760" s="25"/>
      <c r="R760" s="25"/>
      <c r="S760" s="26"/>
    </row>
    <row r="761" spans="11:19" s="21" customFormat="1" ht="15" customHeight="1" x14ac:dyDescent="0.2">
      <c r="K761" s="25"/>
      <c r="L761" s="25"/>
      <c r="M761" s="25"/>
      <c r="N761" s="25"/>
      <c r="O761" s="25"/>
      <c r="P761" s="25"/>
      <c r="Q761" s="25"/>
      <c r="R761" s="25"/>
      <c r="S761" s="26"/>
    </row>
    <row r="762" spans="11:19" s="21" customFormat="1" ht="15" customHeight="1" x14ac:dyDescent="0.2">
      <c r="K762" s="25"/>
      <c r="L762" s="25"/>
      <c r="M762" s="25"/>
      <c r="N762" s="25"/>
      <c r="O762" s="25"/>
      <c r="P762" s="25"/>
      <c r="Q762" s="25"/>
      <c r="R762" s="25"/>
      <c r="S762" s="26"/>
    </row>
    <row r="763" spans="11:19" s="21" customFormat="1" ht="15" customHeight="1" x14ac:dyDescent="0.2">
      <c r="K763" s="25"/>
      <c r="L763" s="25"/>
      <c r="M763" s="25"/>
      <c r="N763" s="25"/>
      <c r="O763" s="25"/>
      <c r="P763" s="25"/>
      <c r="Q763" s="25"/>
      <c r="R763" s="25"/>
      <c r="S763" s="26"/>
    </row>
    <row r="764" spans="11:19" s="21" customFormat="1" ht="15" customHeight="1" x14ac:dyDescent="0.2">
      <c r="K764" s="25"/>
      <c r="L764" s="25"/>
      <c r="M764" s="25"/>
      <c r="N764" s="25"/>
      <c r="O764" s="25"/>
      <c r="P764" s="25"/>
      <c r="Q764" s="25"/>
      <c r="R764" s="25"/>
      <c r="S764" s="26"/>
    </row>
    <row r="765" spans="11:19" s="21" customFormat="1" ht="15" customHeight="1" x14ac:dyDescent="0.2">
      <c r="K765" s="25"/>
      <c r="L765" s="25"/>
      <c r="M765" s="25"/>
      <c r="N765" s="25"/>
      <c r="O765" s="25"/>
      <c r="P765" s="25"/>
      <c r="Q765" s="25"/>
      <c r="R765" s="25"/>
      <c r="S765" s="26"/>
    </row>
    <row r="766" spans="11:19" s="21" customFormat="1" ht="15" customHeight="1" x14ac:dyDescent="0.2">
      <c r="K766" s="25"/>
      <c r="L766" s="25"/>
      <c r="M766" s="25"/>
      <c r="N766" s="25"/>
      <c r="O766" s="25"/>
      <c r="P766" s="25"/>
      <c r="Q766" s="25"/>
      <c r="R766" s="25"/>
      <c r="S766" s="26"/>
    </row>
    <row r="767" spans="11:19" s="21" customFormat="1" ht="15" customHeight="1" x14ac:dyDescent="0.2">
      <c r="K767" s="25"/>
      <c r="L767" s="25"/>
      <c r="M767" s="25"/>
      <c r="N767" s="25"/>
      <c r="O767" s="25"/>
      <c r="P767" s="25"/>
      <c r="Q767" s="25"/>
      <c r="R767" s="25"/>
      <c r="S767" s="26"/>
    </row>
    <row r="768" spans="11:19" s="21" customFormat="1" ht="15" customHeight="1" x14ac:dyDescent="0.2">
      <c r="K768" s="25"/>
      <c r="L768" s="25"/>
      <c r="M768" s="25"/>
      <c r="N768" s="25"/>
      <c r="O768" s="25"/>
      <c r="P768" s="25"/>
      <c r="Q768" s="25"/>
      <c r="R768" s="25"/>
      <c r="S768" s="26"/>
    </row>
    <row r="769" spans="11:19" s="21" customFormat="1" ht="15" customHeight="1" x14ac:dyDescent="0.2">
      <c r="K769" s="25"/>
      <c r="L769" s="25"/>
      <c r="M769" s="25"/>
      <c r="N769" s="25"/>
      <c r="O769" s="25"/>
      <c r="P769" s="25"/>
      <c r="Q769" s="25"/>
      <c r="R769" s="25"/>
      <c r="S769" s="26"/>
    </row>
    <row r="770" spans="11:19" s="21" customFormat="1" ht="15" customHeight="1" x14ac:dyDescent="0.2">
      <c r="K770" s="25"/>
      <c r="L770" s="25"/>
      <c r="M770" s="25"/>
      <c r="N770" s="25"/>
      <c r="O770" s="25"/>
      <c r="P770" s="25"/>
      <c r="Q770" s="25"/>
      <c r="R770" s="25"/>
      <c r="S770" s="26"/>
    </row>
    <row r="771" spans="11:19" s="21" customFormat="1" ht="15" customHeight="1" x14ac:dyDescent="0.2">
      <c r="K771" s="25"/>
      <c r="L771" s="25"/>
      <c r="M771" s="25"/>
      <c r="N771" s="25"/>
      <c r="O771" s="25"/>
      <c r="P771" s="25"/>
      <c r="Q771" s="25"/>
      <c r="R771" s="25"/>
      <c r="S771" s="26"/>
    </row>
    <row r="772" spans="11:19" s="21" customFormat="1" ht="15" customHeight="1" x14ac:dyDescent="0.2">
      <c r="K772" s="25"/>
      <c r="L772" s="25"/>
      <c r="M772" s="25"/>
      <c r="N772" s="25"/>
      <c r="O772" s="25"/>
      <c r="P772" s="25"/>
      <c r="Q772" s="25"/>
      <c r="R772" s="25"/>
      <c r="S772" s="26"/>
    </row>
    <row r="773" spans="11:19" s="21" customFormat="1" ht="15" customHeight="1" x14ac:dyDescent="0.2">
      <c r="K773" s="25"/>
      <c r="L773" s="25"/>
      <c r="M773" s="25"/>
      <c r="N773" s="25"/>
      <c r="O773" s="25"/>
      <c r="P773" s="25"/>
      <c r="Q773" s="25"/>
      <c r="R773" s="25"/>
      <c r="S773" s="26"/>
    </row>
    <row r="774" spans="11:19" s="21" customFormat="1" ht="15" customHeight="1" x14ac:dyDescent="0.2">
      <c r="K774" s="25"/>
      <c r="L774" s="25"/>
      <c r="M774" s="25"/>
      <c r="N774" s="25"/>
      <c r="O774" s="25"/>
      <c r="P774" s="25"/>
      <c r="Q774" s="25"/>
      <c r="R774" s="25"/>
      <c r="S774" s="26"/>
    </row>
    <row r="775" spans="11:19" s="21" customFormat="1" ht="15" customHeight="1" x14ac:dyDescent="0.2">
      <c r="K775" s="25"/>
      <c r="L775" s="25"/>
      <c r="M775" s="25"/>
      <c r="N775" s="25"/>
      <c r="O775" s="25"/>
      <c r="P775" s="25"/>
      <c r="Q775" s="25"/>
      <c r="R775" s="25"/>
      <c r="S775" s="26"/>
    </row>
    <row r="776" spans="11:19" s="21" customFormat="1" ht="15" customHeight="1" x14ac:dyDescent="0.2">
      <c r="K776" s="25"/>
      <c r="L776" s="25"/>
      <c r="M776" s="25"/>
      <c r="N776" s="25"/>
      <c r="O776" s="25"/>
      <c r="P776" s="25"/>
      <c r="Q776" s="25"/>
      <c r="R776" s="25"/>
      <c r="S776" s="26"/>
    </row>
    <row r="777" spans="11:19" s="21" customFormat="1" ht="15" customHeight="1" x14ac:dyDescent="0.2">
      <c r="K777" s="25"/>
      <c r="L777" s="25"/>
      <c r="M777" s="25"/>
      <c r="N777" s="25"/>
      <c r="O777" s="25"/>
      <c r="P777" s="25"/>
      <c r="Q777" s="25"/>
      <c r="R777" s="25"/>
      <c r="S777" s="26"/>
    </row>
    <row r="778" spans="11:19" s="21" customFormat="1" ht="15" customHeight="1" x14ac:dyDescent="0.2">
      <c r="K778" s="25"/>
      <c r="L778" s="25"/>
      <c r="M778" s="25"/>
      <c r="N778" s="25"/>
      <c r="O778" s="25"/>
      <c r="P778" s="25"/>
      <c r="Q778" s="25"/>
      <c r="R778" s="25"/>
      <c r="S778" s="26"/>
    </row>
    <row r="779" spans="11:19" s="21" customFormat="1" ht="15" customHeight="1" x14ac:dyDescent="0.2">
      <c r="K779" s="25"/>
      <c r="L779" s="25"/>
      <c r="M779" s="25"/>
      <c r="N779" s="25"/>
      <c r="O779" s="25"/>
      <c r="P779" s="25"/>
      <c r="Q779" s="25"/>
      <c r="R779" s="25"/>
      <c r="S779" s="26"/>
    </row>
    <row r="780" spans="11:19" s="21" customFormat="1" ht="15" customHeight="1" x14ac:dyDescent="0.2">
      <c r="K780" s="25"/>
      <c r="L780" s="25"/>
      <c r="M780" s="25"/>
      <c r="N780" s="25"/>
      <c r="O780" s="25"/>
      <c r="P780" s="25"/>
      <c r="Q780" s="25"/>
      <c r="R780" s="25"/>
      <c r="S780" s="26"/>
    </row>
    <row r="781" spans="11:19" s="21" customFormat="1" ht="15" customHeight="1" x14ac:dyDescent="0.2">
      <c r="K781" s="25"/>
      <c r="L781" s="25"/>
      <c r="M781" s="25"/>
      <c r="N781" s="25"/>
      <c r="O781" s="25"/>
      <c r="P781" s="25"/>
      <c r="Q781" s="25"/>
      <c r="R781" s="25"/>
      <c r="S781" s="26"/>
    </row>
    <row r="782" spans="11:19" s="21" customFormat="1" ht="15" customHeight="1" x14ac:dyDescent="0.2">
      <c r="K782" s="25"/>
      <c r="L782" s="25"/>
      <c r="M782" s="25"/>
      <c r="N782" s="25"/>
      <c r="O782" s="25"/>
      <c r="P782" s="25"/>
      <c r="Q782" s="25"/>
      <c r="R782" s="25"/>
      <c r="S782" s="26"/>
    </row>
    <row r="783" spans="11:19" s="21" customFormat="1" ht="15" customHeight="1" x14ac:dyDescent="0.2">
      <c r="K783" s="25"/>
      <c r="L783" s="25"/>
      <c r="M783" s="25"/>
      <c r="N783" s="25"/>
      <c r="O783" s="25"/>
      <c r="P783" s="25"/>
      <c r="Q783" s="25"/>
      <c r="R783" s="25"/>
      <c r="S783" s="26"/>
    </row>
    <row r="784" spans="11:19" s="21" customFormat="1" ht="15" customHeight="1" x14ac:dyDescent="0.2">
      <c r="K784" s="25"/>
      <c r="L784" s="25"/>
      <c r="M784" s="25"/>
      <c r="N784" s="25"/>
      <c r="O784" s="25"/>
      <c r="P784" s="25"/>
      <c r="Q784" s="25"/>
      <c r="R784" s="25"/>
      <c r="S784" s="26"/>
    </row>
    <row r="785" spans="11:19" s="21" customFormat="1" ht="15" customHeight="1" x14ac:dyDescent="0.2">
      <c r="K785" s="25"/>
      <c r="L785" s="25"/>
      <c r="M785" s="25"/>
      <c r="N785" s="25"/>
      <c r="O785" s="25"/>
      <c r="P785" s="25"/>
      <c r="Q785" s="25"/>
      <c r="R785" s="25"/>
      <c r="S785" s="26"/>
    </row>
    <row r="786" spans="11:19" s="21" customFormat="1" ht="15" customHeight="1" x14ac:dyDescent="0.2">
      <c r="K786" s="25"/>
      <c r="L786" s="25"/>
      <c r="M786" s="25"/>
      <c r="N786" s="25"/>
      <c r="O786" s="25"/>
      <c r="P786" s="25"/>
      <c r="Q786" s="25"/>
      <c r="R786" s="25"/>
      <c r="S786" s="26"/>
    </row>
    <row r="787" spans="11:19" s="21" customFormat="1" ht="15" customHeight="1" x14ac:dyDescent="0.2">
      <c r="K787" s="25"/>
      <c r="L787" s="25"/>
      <c r="M787" s="25"/>
      <c r="N787" s="25"/>
      <c r="O787" s="25"/>
      <c r="P787" s="25"/>
      <c r="Q787" s="25"/>
      <c r="R787" s="25"/>
      <c r="S787" s="26"/>
    </row>
    <row r="788" spans="11:19" s="21" customFormat="1" ht="15" customHeight="1" x14ac:dyDescent="0.2">
      <c r="K788" s="25"/>
      <c r="L788" s="25"/>
      <c r="M788" s="25"/>
      <c r="N788" s="25"/>
      <c r="O788" s="25"/>
      <c r="P788" s="25"/>
      <c r="Q788" s="25"/>
      <c r="R788" s="25"/>
      <c r="S788" s="26"/>
    </row>
    <row r="789" spans="11:19" s="21" customFormat="1" ht="15" customHeight="1" x14ac:dyDescent="0.2">
      <c r="K789" s="25"/>
      <c r="L789" s="25"/>
      <c r="M789" s="25"/>
      <c r="N789" s="25"/>
      <c r="O789" s="25"/>
      <c r="P789" s="25"/>
      <c r="Q789" s="25"/>
      <c r="R789" s="25"/>
      <c r="S789" s="26"/>
    </row>
    <row r="790" spans="11:19" s="21" customFormat="1" ht="15" customHeight="1" x14ac:dyDescent="0.2">
      <c r="K790" s="25"/>
      <c r="L790" s="25"/>
      <c r="M790" s="25"/>
      <c r="N790" s="25"/>
      <c r="O790" s="25"/>
      <c r="P790" s="25"/>
      <c r="Q790" s="25"/>
      <c r="R790" s="25"/>
      <c r="S790" s="26"/>
    </row>
    <row r="791" spans="11:19" s="21" customFormat="1" ht="15" customHeight="1" x14ac:dyDescent="0.2">
      <c r="K791" s="25"/>
      <c r="L791" s="25"/>
      <c r="M791" s="25"/>
      <c r="N791" s="25"/>
      <c r="O791" s="25"/>
      <c r="P791" s="25"/>
      <c r="Q791" s="25"/>
      <c r="R791" s="25"/>
      <c r="S791" s="26"/>
    </row>
    <row r="792" spans="11:19" s="21" customFormat="1" ht="15" customHeight="1" x14ac:dyDescent="0.2">
      <c r="K792" s="25"/>
      <c r="L792" s="25"/>
      <c r="M792" s="25"/>
      <c r="N792" s="25"/>
      <c r="O792" s="25"/>
      <c r="P792" s="25"/>
      <c r="Q792" s="25"/>
      <c r="R792" s="25"/>
      <c r="S792" s="26"/>
    </row>
    <row r="793" spans="11:19" s="21" customFormat="1" ht="15" customHeight="1" x14ac:dyDescent="0.2">
      <c r="K793" s="25"/>
      <c r="L793" s="25"/>
      <c r="M793" s="25"/>
      <c r="N793" s="25"/>
      <c r="O793" s="25"/>
      <c r="P793" s="25"/>
      <c r="Q793" s="25"/>
      <c r="R793" s="25"/>
      <c r="S793" s="26"/>
    </row>
    <row r="794" spans="11:19" s="21" customFormat="1" ht="15" customHeight="1" x14ac:dyDescent="0.2">
      <c r="K794" s="25"/>
      <c r="L794" s="25"/>
      <c r="M794" s="25"/>
      <c r="N794" s="25"/>
      <c r="O794" s="25"/>
      <c r="P794" s="25"/>
      <c r="Q794" s="25"/>
      <c r="R794" s="25"/>
      <c r="S794" s="26"/>
    </row>
    <row r="795" spans="11:19" s="21" customFormat="1" ht="15" customHeight="1" x14ac:dyDescent="0.2">
      <c r="K795" s="25"/>
      <c r="L795" s="25"/>
      <c r="M795" s="25"/>
      <c r="N795" s="25"/>
      <c r="O795" s="25"/>
      <c r="P795" s="25"/>
      <c r="Q795" s="25"/>
      <c r="R795" s="25"/>
      <c r="S795" s="26"/>
    </row>
    <row r="796" spans="11:19" s="21" customFormat="1" ht="15" customHeight="1" x14ac:dyDescent="0.2">
      <c r="K796" s="25"/>
      <c r="L796" s="25"/>
      <c r="M796" s="25"/>
      <c r="N796" s="25"/>
      <c r="O796" s="25"/>
      <c r="P796" s="25"/>
      <c r="Q796" s="25"/>
      <c r="R796" s="25"/>
      <c r="S796" s="26"/>
    </row>
    <row r="797" spans="11:19" s="21" customFormat="1" ht="15" customHeight="1" x14ac:dyDescent="0.2">
      <c r="K797" s="25"/>
      <c r="L797" s="25"/>
      <c r="M797" s="25"/>
      <c r="N797" s="25"/>
      <c r="O797" s="25"/>
      <c r="P797" s="25"/>
      <c r="Q797" s="25"/>
      <c r="R797" s="25"/>
      <c r="S797" s="26"/>
    </row>
    <row r="798" spans="11:19" s="21" customFormat="1" ht="15" customHeight="1" x14ac:dyDescent="0.2">
      <c r="K798" s="25"/>
      <c r="L798" s="25"/>
      <c r="M798" s="25"/>
      <c r="N798" s="25"/>
      <c r="O798" s="25"/>
      <c r="P798" s="25"/>
      <c r="Q798" s="25"/>
      <c r="R798" s="25"/>
      <c r="S798" s="26"/>
    </row>
    <row r="799" spans="11:19" s="21" customFormat="1" ht="15" customHeight="1" x14ac:dyDescent="0.2">
      <c r="K799" s="25"/>
      <c r="L799" s="25"/>
      <c r="M799" s="25"/>
      <c r="N799" s="25"/>
      <c r="O799" s="25"/>
      <c r="P799" s="25"/>
      <c r="Q799" s="25"/>
      <c r="R799" s="25"/>
      <c r="S799" s="26"/>
    </row>
    <row r="800" spans="11:19" s="21" customFormat="1" ht="15" customHeight="1" x14ac:dyDescent="0.2">
      <c r="K800" s="25"/>
      <c r="L800" s="25"/>
      <c r="M800" s="25"/>
      <c r="N800" s="25"/>
      <c r="O800" s="25"/>
      <c r="P800" s="25"/>
      <c r="Q800" s="25"/>
      <c r="R800" s="25"/>
      <c r="S800" s="26"/>
    </row>
    <row r="801" spans="11:19" s="21" customFormat="1" ht="15" customHeight="1" x14ac:dyDescent="0.2">
      <c r="K801" s="25"/>
      <c r="L801" s="25"/>
      <c r="M801" s="25"/>
      <c r="N801" s="25"/>
      <c r="O801" s="25"/>
      <c r="P801" s="25"/>
      <c r="Q801" s="25"/>
      <c r="R801" s="25"/>
      <c r="S801" s="26"/>
    </row>
    <row r="802" spans="11:19" s="21" customFormat="1" ht="15" customHeight="1" x14ac:dyDescent="0.2">
      <c r="K802" s="25"/>
      <c r="L802" s="25"/>
      <c r="M802" s="25"/>
      <c r="N802" s="25"/>
      <c r="O802" s="25"/>
      <c r="P802" s="25"/>
      <c r="Q802" s="25"/>
      <c r="R802" s="25"/>
      <c r="S802" s="26"/>
    </row>
    <row r="803" spans="11:19" s="21" customFormat="1" ht="15" customHeight="1" x14ac:dyDescent="0.2">
      <c r="K803" s="25"/>
      <c r="L803" s="25"/>
      <c r="M803" s="25"/>
      <c r="N803" s="25"/>
      <c r="O803" s="25"/>
      <c r="P803" s="25"/>
      <c r="Q803" s="25"/>
      <c r="R803" s="25"/>
      <c r="S803" s="26"/>
    </row>
    <row r="804" spans="11:19" s="21" customFormat="1" ht="15" customHeight="1" x14ac:dyDescent="0.2">
      <c r="K804" s="25"/>
      <c r="L804" s="25"/>
      <c r="M804" s="25"/>
      <c r="N804" s="25"/>
      <c r="O804" s="25"/>
      <c r="P804" s="25"/>
      <c r="Q804" s="25"/>
      <c r="R804" s="25"/>
      <c r="S804" s="26"/>
    </row>
    <row r="805" spans="11:19" s="21" customFormat="1" ht="15" customHeight="1" x14ac:dyDescent="0.2">
      <c r="K805" s="25"/>
      <c r="L805" s="25"/>
      <c r="M805" s="25"/>
      <c r="N805" s="25"/>
      <c r="O805" s="25"/>
      <c r="P805" s="25"/>
      <c r="Q805" s="25"/>
      <c r="R805" s="25"/>
      <c r="S805" s="26"/>
    </row>
    <row r="806" spans="11:19" s="21" customFormat="1" ht="15" customHeight="1" x14ac:dyDescent="0.2">
      <c r="K806" s="25"/>
      <c r="L806" s="25"/>
      <c r="M806" s="25"/>
      <c r="N806" s="25"/>
      <c r="O806" s="25"/>
      <c r="P806" s="25"/>
      <c r="Q806" s="25"/>
      <c r="R806" s="25"/>
      <c r="S806" s="26"/>
    </row>
    <row r="807" spans="11:19" s="21" customFormat="1" ht="15" customHeight="1" x14ac:dyDescent="0.2">
      <c r="K807" s="25"/>
      <c r="L807" s="25"/>
      <c r="M807" s="25"/>
      <c r="N807" s="25"/>
      <c r="O807" s="25"/>
      <c r="P807" s="25"/>
      <c r="Q807" s="25"/>
      <c r="R807" s="25"/>
      <c r="S807" s="26"/>
    </row>
    <row r="808" spans="11:19" s="21" customFormat="1" ht="15" customHeight="1" x14ac:dyDescent="0.2">
      <c r="K808" s="25"/>
      <c r="L808" s="25"/>
      <c r="M808" s="25"/>
      <c r="N808" s="25"/>
      <c r="O808" s="25"/>
      <c r="P808" s="25"/>
      <c r="Q808" s="25"/>
      <c r="R808" s="25"/>
      <c r="S808" s="26"/>
    </row>
    <row r="809" spans="11:19" s="21" customFormat="1" ht="15" customHeight="1" x14ac:dyDescent="0.2">
      <c r="K809" s="25"/>
      <c r="L809" s="25"/>
      <c r="M809" s="25"/>
      <c r="N809" s="25"/>
      <c r="O809" s="25"/>
      <c r="P809" s="25"/>
      <c r="Q809" s="25"/>
      <c r="R809" s="25"/>
      <c r="S809" s="26"/>
    </row>
    <row r="810" spans="11:19" s="21" customFormat="1" ht="15" customHeight="1" x14ac:dyDescent="0.2">
      <c r="K810" s="25"/>
      <c r="L810" s="25"/>
      <c r="M810" s="25"/>
      <c r="N810" s="25"/>
      <c r="O810" s="25"/>
      <c r="P810" s="25"/>
      <c r="Q810" s="25"/>
      <c r="R810" s="25"/>
      <c r="S810" s="26"/>
    </row>
    <row r="811" spans="11:19" s="21" customFormat="1" ht="15" customHeight="1" x14ac:dyDescent="0.2">
      <c r="K811" s="25"/>
      <c r="L811" s="25"/>
      <c r="M811" s="25"/>
      <c r="N811" s="25"/>
      <c r="O811" s="25"/>
      <c r="P811" s="25"/>
      <c r="Q811" s="25"/>
      <c r="R811" s="25"/>
      <c r="S811" s="26"/>
    </row>
    <row r="812" spans="11:19" s="21" customFormat="1" ht="15" customHeight="1" x14ac:dyDescent="0.2">
      <c r="K812" s="25"/>
      <c r="L812" s="25"/>
      <c r="M812" s="25"/>
      <c r="N812" s="25"/>
      <c r="O812" s="25"/>
      <c r="P812" s="25"/>
      <c r="Q812" s="25"/>
      <c r="R812" s="25"/>
      <c r="S812" s="26"/>
    </row>
    <row r="813" spans="11:19" s="21" customFormat="1" ht="15" customHeight="1" x14ac:dyDescent="0.2">
      <c r="K813" s="25"/>
      <c r="L813" s="25"/>
      <c r="M813" s="25"/>
      <c r="N813" s="25"/>
      <c r="O813" s="25"/>
      <c r="P813" s="25"/>
      <c r="Q813" s="25"/>
      <c r="R813" s="25"/>
      <c r="S813" s="26"/>
    </row>
    <row r="814" spans="11:19" s="21" customFormat="1" ht="15" customHeight="1" x14ac:dyDescent="0.2">
      <c r="K814" s="25"/>
      <c r="L814" s="25"/>
      <c r="M814" s="25"/>
      <c r="N814" s="25"/>
      <c r="O814" s="25"/>
      <c r="P814" s="25"/>
      <c r="Q814" s="25"/>
      <c r="R814" s="25"/>
      <c r="S814" s="26"/>
    </row>
    <row r="815" spans="11:19" s="21" customFormat="1" ht="15" customHeight="1" x14ac:dyDescent="0.2">
      <c r="K815" s="25"/>
      <c r="L815" s="25"/>
      <c r="M815" s="25"/>
      <c r="N815" s="25"/>
      <c r="O815" s="25"/>
      <c r="P815" s="25"/>
      <c r="Q815" s="25"/>
      <c r="R815" s="25"/>
      <c r="S815" s="26"/>
    </row>
    <row r="816" spans="11:19" s="21" customFormat="1" ht="15" customHeight="1" x14ac:dyDescent="0.2">
      <c r="K816" s="25"/>
      <c r="L816" s="25"/>
      <c r="M816" s="25"/>
      <c r="N816" s="25"/>
      <c r="O816" s="25"/>
      <c r="P816" s="25"/>
      <c r="Q816" s="25"/>
      <c r="R816" s="25"/>
      <c r="S816" s="26"/>
    </row>
    <row r="817" spans="11:19" s="21" customFormat="1" ht="15" customHeight="1" x14ac:dyDescent="0.2">
      <c r="K817" s="25"/>
      <c r="L817" s="25"/>
      <c r="M817" s="25"/>
      <c r="N817" s="25"/>
      <c r="O817" s="25"/>
      <c r="P817" s="25"/>
      <c r="Q817" s="25"/>
      <c r="R817" s="25"/>
      <c r="S817" s="26"/>
    </row>
    <row r="818" spans="11:19" s="21" customFormat="1" ht="15" customHeight="1" x14ac:dyDescent="0.2">
      <c r="K818" s="25"/>
      <c r="L818" s="25"/>
      <c r="M818" s="25"/>
      <c r="N818" s="25"/>
      <c r="O818" s="25"/>
      <c r="P818" s="25"/>
      <c r="Q818" s="25"/>
      <c r="R818" s="25"/>
      <c r="S818" s="26"/>
    </row>
    <row r="819" spans="11:19" s="21" customFormat="1" ht="15" customHeight="1" x14ac:dyDescent="0.2">
      <c r="K819" s="25"/>
      <c r="L819" s="25"/>
      <c r="M819" s="25"/>
      <c r="N819" s="25"/>
      <c r="O819" s="25"/>
      <c r="P819" s="25"/>
      <c r="Q819" s="25"/>
      <c r="R819" s="25"/>
      <c r="S819" s="26"/>
    </row>
    <row r="820" spans="11:19" s="21" customFormat="1" ht="15" customHeight="1" x14ac:dyDescent="0.2">
      <c r="K820" s="25"/>
      <c r="L820" s="25"/>
      <c r="M820" s="25"/>
      <c r="N820" s="25"/>
      <c r="O820" s="25"/>
      <c r="P820" s="25"/>
      <c r="Q820" s="25"/>
      <c r="R820" s="25"/>
      <c r="S820" s="26"/>
    </row>
    <row r="821" spans="11:19" s="21" customFormat="1" ht="15" customHeight="1" x14ac:dyDescent="0.2">
      <c r="K821" s="25"/>
      <c r="L821" s="25"/>
      <c r="M821" s="25"/>
      <c r="N821" s="25"/>
      <c r="O821" s="25"/>
      <c r="P821" s="25"/>
      <c r="Q821" s="25"/>
      <c r="R821" s="25"/>
      <c r="S821" s="26"/>
    </row>
    <row r="822" spans="11:19" s="21" customFormat="1" ht="15" customHeight="1" x14ac:dyDescent="0.2">
      <c r="K822" s="25"/>
      <c r="L822" s="25"/>
      <c r="M822" s="25"/>
      <c r="N822" s="25"/>
      <c r="O822" s="25"/>
      <c r="P822" s="25"/>
      <c r="Q822" s="25"/>
      <c r="R822" s="25"/>
      <c r="S822" s="26"/>
    </row>
    <row r="823" spans="11:19" s="21" customFormat="1" ht="15" customHeight="1" x14ac:dyDescent="0.2">
      <c r="K823" s="25"/>
      <c r="L823" s="25"/>
      <c r="M823" s="25"/>
      <c r="N823" s="25"/>
      <c r="O823" s="25"/>
      <c r="P823" s="25"/>
      <c r="Q823" s="25"/>
      <c r="R823" s="25"/>
      <c r="S823" s="26"/>
    </row>
    <row r="824" spans="11:19" s="21" customFormat="1" ht="15" customHeight="1" x14ac:dyDescent="0.2">
      <c r="K824" s="25"/>
      <c r="L824" s="25"/>
      <c r="M824" s="25"/>
      <c r="N824" s="25"/>
      <c r="O824" s="25"/>
      <c r="P824" s="25"/>
      <c r="Q824" s="25"/>
      <c r="R824" s="25"/>
      <c r="S824" s="26"/>
    </row>
    <row r="825" spans="11:19" s="21" customFormat="1" ht="15" customHeight="1" x14ac:dyDescent="0.2">
      <c r="K825" s="25"/>
      <c r="L825" s="25"/>
      <c r="M825" s="25"/>
      <c r="N825" s="25"/>
      <c r="O825" s="25"/>
      <c r="P825" s="25"/>
      <c r="Q825" s="25"/>
      <c r="R825" s="25"/>
      <c r="S825" s="26"/>
    </row>
    <row r="826" spans="11:19" s="21" customFormat="1" ht="15" customHeight="1" x14ac:dyDescent="0.2">
      <c r="K826" s="25"/>
      <c r="L826" s="25"/>
      <c r="M826" s="25"/>
      <c r="N826" s="25"/>
      <c r="O826" s="25"/>
      <c r="P826" s="25"/>
      <c r="Q826" s="25"/>
      <c r="R826" s="25"/>
      <c r="S826" s="26"/>
    </row>
    <row r="827" spans="11:19" s="21" customFormat="1" ht="15" customHeight="1" x14ac:dyDescent="0.2">
      <c r="K827" s="25"/>
      <c r="L827" s="25"/>
      <c r="M827" s="25"/>
      <c r="N827" s="25"/>
      <c r="O827" s="25"/>
      <c r="P827" s="25"/>
      <c r="Q827" s="25"/>
      <c r="R827" s="25"/>
      <c r="S827" s="26"/>
    </row>
    <row r="828" spans="11:19" s="21" customFormat="1" ht="15" customHeight="1" x14ac:dyDescent="0.2">
      <c r="K828" s="25"/>
      <c r="L828" s="25"/>
      <c r="M828" s="25"/>
      <c r="N828" s="25"/>
      <c r="O828" s="25"/>
      <c r="P828" s="25"/>
      <c r="Q828" s="25"/>
      <c r="R828" s="25"/>
      <c r="S828" s="26"/>
    </row>
    <row r="829" spans="11:19" s="21" customFormat="1" ht="15" customHeight="1" x14ac:dyDescent="0.2">
      <c r="K829" s="25"/>
      <c r="L829" s="25"/>
      <c r="M829" s="25"/>
      <c r="N829" s="25"/>
      <c r="O829" s="25"/>
      <c r="P829" s="25"/>
      <c r="Q829" s="25"/>
      <c r="R829" s="25"/>
      <c r="S829" s="26"/>
    </row>
    <row r="830" spans="11:19" s="21" customFormat="1" ht="15" customHeight="1" x14ac:dyDescent="0.2">
      <c r="K830" s="25"/>
      <c r="L830" s="25"/>
      <c r="M830" s="25"/>
      <c r="N830" s="25"/>
      <c r="O830" s="25"/>
      <c r="P830" s="25"/>
      <c r="Q830" s="25"/>
      <c r="R830" s="25"/>
      <c r="S830" s="26"/>
    </row>
    <row r="831" spans="11:19" s="21" customFormat="1" ht="15" customHeight="1" x14ac:dyDescent="0.2">
      <c r="K831" s="25"/>
      <c r="L831" s="25"/>
      <c r="M831" s="25"/>
      <c r="N831" s="25"/>
      <c r="O831" s="25"/>
      <c r="P831" s="25"/>
      <c r="Q831" s="25"/>
      <c r="R831" s="25"/>
      <c r="S831" s="26"/>
    </row>
    <row r="832" spans="11:19" s="21" customFormat="1" ht="15" customHeight="1" x14ac:dyDescent="0.2">
      <c r="K832" s="25"/>
      <c r="L832" s="25"/>
      <c r="M832" s="25"/>
      <c r="N832" s="25"/>
      <c r="O832" s="25"/>
      <c r="P832" s="25"/>
      <c r="Q832" s="25"/>
      <c r="R832" s="25"/>
      <c r="S832" s="26"/>
    </row>
    <row r="833" spans="11:19" s="21" customFormat="1" ht="15" customHeight="1" x14ac:dyDescent="0.2">
      <c r="K833" s="25"/>
      <c r="L833" s="25"/>
      <c r="M833" s="25"/>
      <c r="N833" s="25"/>
      <c r="O833" s="25"/>
      <c r="P833" s="25"/>
      <c r="Q833" s="25"/>
      <c r="R833" s="25"/>
      <c r="S833" s="26"/>
    </row>
    <row r="834" spans="11:19" s="21" customFormat="1" ht="15" customHeight="1" x14ac:dyDescent="0.2">
      <c r="K834" s="25"/>
      <c r="L834" s="25"/>
      <c r="M834" s="25"/>
      <c r="N834" s="25"/>
      <c r="O834" s="25"/>
      <c r="P834" s="25"/>
      <c r="Q834" s="25"/>
      <c r="R834" s="25"/>
      <c r="S834" s="26"/>
    </row>
    <row r="835" spans="11:19" s="21" customFormat="1" ht="15" customHeight="1" x14ac:dyDescent="0.2">
      <c r="K835" s="25"/>
      <c r="L835" s="25"/>
      <c r="M835" s="25"/>
      <c r="N835" s="25"/>
      <c r="O835" s="25"/>
      <c r="P835" s="25"/>
      <c r="Q835" s="25"/>
      <c r="R835" s="25"/>
      <c r="S835" s="26"/>
    </row>
    <row r="836" spans="11:19" s="21" customFormat="1" ht="15" customHeight="1" x14ac:dyDescent="0.2">
      <c r="K836" s="25"/>
      <c r="L836" s="25"/>
      <c r="M836" s="25"/>
      <c r="N836" s="25"/>
      <c r="O836" s="25"/>
      <c r="P836" s="25"/>
      <c r="Q836" s="25"/>
      <c r="R836" s="25"/>
      <c r="S836" s="26"/>
    </row>
    <row r="837" spans="11:19" s="21" customFormat="1" ht="15" customHeight="1" x14ac:dyDescent="0.2">
      <c r="K837" s="25"/>
      <c r="L837" s="25"/>
      <c r="M837" s="25"/>
      <c r="N837" s="25"/>
      <c r="O837" s="25"/>
      <c r="P837" s="25"/>
      <c r="Q837" s="25"/>
      <c r="R837" s="25"/>
      <c r="S837" s="26"/>
    </row>
    <row r="838" spans="11:19" s="21" customFormat="1" ht="15" customHeight="1" x14ac:dyDescent="0.2">
      <c r="K838" s="25"/>
      <c r="L838" s="25"/>
      <c r="M838" s="25"/>
      <c r="N838" s="25"/>
      <c r="O838" s="25"/>
      <c r="P838" s="25"/>
      <c r="Q838" s="25"/>
      <c r="R838" s="25"/>
      <c r="S838" s="26"/>
    </row>
    <row r="839" spans="11:19" s="21" customFormat="1" ht="15" customHeight="1" x14ac:dyDescent="0.2">
      <c r="K839" s="25"/>
      <c r="L839" s="25"/>
      <c r="M839" s="25"/>
      <c r="N839" s="25"/>
      <c r="O839" s="25"/>
      <c r="P839" s="25"/>
      <c r="Q839" s="25"/>
      <c r="R839" s="25"/>
      <c r="S839" s="26"/>
    </row>
    <row r="840" spans="11:19" s="21" customFormat="1" ht="15" customHeight="1" x14ac:dyDescent="0.2">
      <c r="K840" s="25"/>
      <c r="L840" s="25"/>
      <c r="M840" s="25"/>
      <c r="N840" s="25"/>
      <c r="O840" s="25"/>
      <c r="P840" s="25"/>
      <c r="Q840" s="25"/>
      <c r="R840" s="25"/>
      <c r="S840" s="26"/>
    </row>
    <row r="841" spans="11:19" s="21" customFormat="1" ht="15" customHeight="1" x14ac:dyDescent="0.2">
      <c r="K841" s="25"/>
      <c r="L841" s="25"/>
      <c r="M841" s="25"/>
      <c r="N841" s="25"/>
      <c r="O841" s="25"/>
      <c r="P841" s="25"/>
      <c r="Q841" s="25"/>
      <c r="R841" s="25"/>
      <c r="S841" s="26"/>
    </row>
    <row r="842" spans="11:19" s="21" customFormat="1" ht="15" customHeight="1" x14ac:dyDescent="0.2">
      <c r="K842" s="25"/>
      <c r="L842" s="25"/>
      <c r="M842" s="25"/>
      <c r="N842" s="25"/>
      <c r="O842" s="25"/>
      <c r="P842" s="25"/>
      <c r="Q842" s="25"/>
      <c r="R842" s="25"/>
      <c r="S842" s="26"/>
    </row>
    <row r="843" spans="11:19" s="21" customFormat="1" ht="15" customHeight="1" x14ac:dyDescent="0.2">
      <c r="K843" s="25"/>
      <c r="L843" s="25"/>
      <c r="M843" s="25"/>
      <c r="N843" s="25"/>
      <c r="O843" s="25"/>
      <c r="P843" s="25"/>
      <c r="Q843" s="25"/>
      <c r="R843" s="25"/>
      <c r="S843" s="26"/>
    </row>
    <row r="844" spans="11:19" s="21" customFormat="1" ht="15" customHeight="1" x14ac:dyDescent="0.2">
      <c r="K844" s="25"/>
      <c r="L844" s="25"/>
      <c r="M844" s="25"/>
      <c r="N844" s="25"/>
      <c r="O844" s="25"/>
      <c r="P844" s="25"/>
      <c r="Q844" s="25"/>
      <c r="R844" s="25"/>
      <c r="S844" s="26"/>
    </row>
    <row r="845" spans="11:19" s="21" customFormat="1" ht="15" customHeight="1" x14ac:dyDescent="0.2">
      <c r="K845" s="25"/>
      <c r="L845" s="25"/>
      <c r="M845" s="25"/>
      <c r="N845" s="25"/>
      <c r="O845" s="25"/>
      <c r="P845" s="25"/>
      <c r="Q845" s="25"/>
      <c r="R845" s="25"/>
      <c r="S845" s="26"/>
    </row>
    <row r="846" spans="11:19" s="21" customFormat="1" ht="15" customHeight="1" x14ac:dyDescent="0.2">
      <c r="K846" s="25"/>
      <c r="L846" s="25"/>
      <c r="M846" s="25"/>
      <c r="N846" s="25"/>
      <c r="O846" s="25"/>
      <c r="P846" s="25"/>
      <c r="Q846" s="25"/>
      <c r="R846" s="25"/>
      <c r="S846" s="26"/>
    </row>
    <row r="847" spans="11:19" s="21" customFormat="1" ht="15" customHeight="1" x14ac:dyDescent="0.2">
      <c r="K847" s="25"/>
      <c r="L847" s="25"/>
      <c r="M847" s="25"/>
      <c r="N847" s="25"/>
      <c r="O847" s="25"/>
      <c r="P847" s="25"/>
      <c r="Q847" s="25"/>
      <c r="R847" s="25"/>
      <c r="S847" s="26"/>
    </row>
    <row r="848" spans="11:19" s="21" customFormat="1" ht="15" customHeight="1" x14ac:dyDescent="0.2">
      <c r="K848" s="25"/>
      <c r="L848" s="25"/>
      <c r="M848" s="25"/>
      <c r="N848" s="25"/>
      <c r="O848" s="25"/>
      <c r="P848" s="25"/>
      <c r="Q848" s="25"/>
      <c r="R848" s="25"/>
      <c r="S848" s="26"/>
    </row>
    <row r="849" spans="11:19" s="21" customFormat="1" ht="15" customHeight="1" x14ac:dyDescent="0.2">
      <c r="K849" s="25"/>
      <c r="L849" s="25"/>
      <c r="M849" s="25"/>
      <c r="N849" s="25"/>
      <c r="O849" s="25"/>
      <c r="P849" s="25"/>
      <c r="Q849" s="25"/>
      <c r="R849" s="25"/>
      <c r="S849" s="26"/>
    </row>
    <row r="850" spans="11:19" s="21" customFormat="1" ht="15" customHeight="1" x14ac:dyDescent="0.2">
      <c r="K850" s="25"/>
      <c r="L850" s="25"/>
      <c r="M850" s="25"/>
      <c r="N850" s="25"/>
      <c r="O850" s="25"/>
      <c r="P850" s="25"/>
      <c r="Q850" s="25"/>
      <c r="R850" s="25"/>
      <c r="S850" s="26"/>
    </row>
    <row r="851" spans="11:19" s="21" customFormat="1" ht="15" customHeight="1" x14ac:dyDescent="0.2">
      <c r="K851" s="25"/>
      <c r="L851" s="25"/>
      <c r="M851" s="25"/>
      <c r="N851" s="25"/>
      <c r="O851" s="25"/>
      <c r="P851" s="25"/>
      <c r="Q851" s="25"/>
      <c r="R851" s="25"/>
      <c r="S851" s="26"/>
    </row>
    <row r="852" spans="11:19" s="21" customFormat="1" ht="15" customHeight="1" x14ac:dyDescent="0.2">
      <c r="K852" s="25"/>
      <c r="L852" s="25"/>
      <c r="M852" s="25"/>
      <c r="N852" s="25"/>
      <c r="O852" s="25"/>
      <c r="P852" s="25"/>
      <c r="Q852" s="25"/>
      <c r="R852" s="25"/>
      <c r="S852" s="26"/>
    </row>
    <row r="853" spans="11:19" s="21" customFormat="1" ht="15" customHeight="1" x14ac:dyDescent="0.2">
      <c r="K853" s="25"/>
      <c r="L853" s="25"/>
      <c r="M853" s="25"/>
      <c r="N853" s="25"/>
      <c r="O853" s="25"/>
      <c r="P853" s="25"/>
      <c r="Q853" s="25"/>
      <c r="R853" s="25"/>
      <c r="S853" s="26"/>
    </row>
    <row r="854" spans="11:19" s="21" customFormat="1" ht="15" customHeight="1" x14ac:dyDescent="0.2">
      <c r="K854" s="25"/>
      <c r="L854" s="25"/>
      <c r="M854" s="25"/>
      <c r="N854" s="25"/>
      <c r="O854" s="25"/>
      <c r="P854" s="25"/>
      <c r="Q854" s="25"/>
      <c r="R854" s="25"/>
      <c r="S854" s="26"/>
    </row>
    <row r="855" spans="11:19" s="21" customFormat="1" ht="15" customHeight="1" x14ac:dyDescent="0.2">
      <c r="K855" s="25"/>
      <c r="L855" s="25"/>
      <c r="M855" s="25"/>
      <c r="N855" s="25"/>
      <c r="O855" s="25"/>
      <c r="P855" s="25"/>
      <c r="Q855" s="25"/>
      <c r="R855" s="25"/>
      <c r="S855" s="26"/>
    </row>
    <row r="856" spans="11:19" s="21" customFormat="1" ht="15" customHeight="1" x14ac:dyDescent="0.2">
      <c r="K856" s="25"/>
      <c r="L856" s="25"/>
      <c r="M856" s="25"/>
      <c r="N856" s="25"/>
      <c r="O856" s="25"/>
      <c r="P856" s="25"/>
      <c r="Q856" s="25"/>
      <c r="R856" s="25"/>
      <c r="S856" s="26"/>
    </row>
    <row r="857" spans="11:19" s="21" customFormat="1" ht="15" customHeight="1" x14ac:dyDescent="0.2">
      <c r="K857" s="25"/>
      <c r="L857" s="25"/>
      <c r="M857" s="25"/>
      <c r="N857" s="25"/>
      <c r="O857" s="25"/>
      <c r="P857" s="25"/>
      <c r="Q857" s="25"/>
      <c r="R857" s="25"/>
      <c r="S857" s="26"/>
    </row>
    <row r="858" spans="11:19" s="21" customFormat="1" ht="15" customHeight="1" x14ac:dyDescent="0.2">
      <c r="K858" s="25"/>
      <c r="L858" s="25"/>
      <c r="M858" s="25"/>
      <c r="N858" s="25"/>
      <c r="O858" s="25"/>
      <c r="P858" s="25"/>
      <c r="Q858" s="25"/>
      <c r="R858" s="25"/>
      <c r="S858" s="26"/>
    </row>
    <row r="859" spans="11:19" s="21" customFormat="1" ht="15" customHeight="1" x14ac:dyDescent="0.2">
      <c r="K859" s="25"/>
      <c r="L859" s="25"/>
      <c r="M859" s="25"/>
      <c r="N859" s="25"/>
      <c r="O859" s="25"/>
      <c r="P859" s="25"/>
      <c r="Q859" s="25"/>
      <c r="R859" s="25"/>
      <c r="S859" s="26"/>
    </row>
    <row r="860" spans="11:19" s="21" customFormat="1" ht="15" customHeight="1" x14ac:dyDescent="0.2">
      <c r="K860" s="25"/>
      <c r="L860" s="25"/>
      <c r="M860" s="25"/>
      <c r="N860" s="25"/>
      <c r="O860" s="25"/>
      <c r="P860" s="25"/>
      <c r="Q860" s="25"/>
      <c r="R860" s="25"/>
      <c r="S860" s="26"/>
    </row>
    <row r="861" spans="11:19" s="21" customFormat="1" ht="15" customHeight="1" x14ac:dyDescent="0.2">
      <c r="K861" s="25"/>
      <c r="L861" s="25"/>
      <c r="M861" s="25"/>
      <c r="N861" s="25"/>
      <c r="O861" s="25"/>
      <c r="P861" s="25"/>
      <c r="Q861" s="25"/>
      <c r="R861" s="25"/>
      <c r="S861" s="26"/>
    </row>
    <row r="862" spans="11:19" s="21" customFormat="1" ht="15" customHeight="1" x14ac:dyDescent="0.2">
      <c r="K862" s="25"/>
      <c r="L862" s="25"/>
      <c r="M862" s="25"/>
      <c r="N862" s="25"/>
      <c r="O862" s="25"/>
      <c r="P862" s="25"/>
      <c r="Q862" s="25"/>
      <c r="R862" s="25"/>
      <c r="S862" s="26"/>
    </row>
    <row r="863" spans="11:19" s="21" customFormat="1" ht="15" customHeight="1" x14ac:dyDescent="0.2">
      <c r="K863" s="25"/>
      <c r="L863" s="25"/>
      <c r="M863" s="25"/>
      <c r="N863" s="25"/>
      <c r="O863" s="25"/>
      <c r="P863" s="25"/>
      <c r="Q863" s="25"/>
      <c r="R863" s="25"/>
      <c r="S863" s="26"/>
    </row>
    <row r="864" spans="11:19" s="21" customFormat="1" ht="15" customHeight="1" x14ac:dyDescent="0.2">
      <c r="K864" s="25"/>
      <c r="L864" s="25"/>
      <c r="M864" s="25"/>
      <c r="N864" s="25"/>
      <c r="O864" s="25"/>
      <c r="P864" s="25"/>
      <c r="Q864" s="25"/>
      <c r="R864" s="25"/>
      <c r="S864" s="26"/>
    </row>
    <row r="865" spans="11:19" s="21" customFormat="1" ht="15" customHeight="1" x14ac:dyDescent="0.2">
      <c r="K865" s="25"/>
      <c r="L865" s="25"/>
      <c r="M865" s="25"/>
      <c r="N865" s="25"/>
      <c r="O865" s="25"/>
      <c r="P865" s="25"/>
      <c r="Q865" s="25"/>
      <c r="R865" s="25"/>
      <c r="S865" s="26"/>
    </row>
    <row r="866" spans="11:19" s="21" customFormat="1" ht="15" customHeight="1" x14ac:dyDescent="0.2">
      <c r="K866" s="25"/>
      <c r="L866" s="25"/>
      <c r="M866" s="25"/>
      <c r="N866" s="25"/>
      <c r="O866" s="25"/>
      <c r="P866" s="25"/>
      <c r="Q866" s="25"/>
      <c r="R866" s="25"/>
      <c r="S866" s="26"/>
    </row>
    <row r="867" spans="11:19" s="21" customFormat="1" ht="15" customHeight="1" x14ac:dyDescent="0.2">
      <c r="K867" s="25"/>
      <c r="L867" s="25"/>
      <c r="M867" s="25"/>
      <c r="N867" s="25"/>
      <c r="O867" s="25"/>
      <c r="P867" s="25"/>
      <c r="Q867" s="25"/>
      <c r="R867" s="25"/>
      <c r="S867" s="26"/>
    </row>
    <row r="868" spans="11:19" s="21" customFormat="1" ht="15" customHeight="1" x14ac:dyDescent="0.2">
      <c r="K868" s="25"/>
      <c r="L868" s="25"/>
      <c r="M868" s="25"/>
      <c r="N868" s="25"/>
      <c r="O868" s="25"/>
      <c r="P868" s="25"/>
      <c r="Q868" s="25"/>
      <c r="R868" s="25"/>
      <c r="S868" s="26"/>
    </row>
    <row r="869" spans="11:19" s="21" customFormat="1" ht="15" customHeight="1" x14ac:dyDescent="0.2">
      <c r="K869" s="25"/>
      <c r="L869" s="25"/>
      <c r="M869" s="25"/>
      <c r="N869" s="25"/>
      <c r="O869" s="25"/>
      <c r="P869" s="25"/>
      <c r="Q869" s="25"/>
      <c r="R869" s="25"/>
      <c r="S869" s="26"/>
    </row>
    <row r="870" spans="11:19" s="21" customFormat="1" ht="15" customHeight="1" x14ac:dyDescent="0.2">
      <c r="K870" s="25"/>
      <c r="L870" s="25"/>
      <c r="M870" s="25"/>
      <c r="N870" s="25"/>
      <c r="O870" s="25"/>
      <c r="P870" s="25"/>
      <c r="Q870" s="25"/>
      <c r="R870" s="25"/>
      <c r="S870" s="26"/>
    </row>
    <row r="871" spans="11:19" s="21" customFormat="1" ht="15" customHeight="1" x14ac:dyDescent="0.2">
      <c r="K871" s="25"/>
      <c r="L871" s="25"/>
      <c r="M871" s="25"/>
      <c r="N871" s="25"/>
      <c r="O871" s="25"/>
      <c r="P871" s="25"/>
      <c r="Q871" s="25"/>
      <c r="R871" s="25"/>
      <c r="S871" s="26"/>
    </row>
    <row r="872" spans="11:19" s="21" customFormat="1" ht="15" customHeight="1" x14ac:dyDescent="0.2">
      <c r="K872" s="25"/>
      <c r="L872" s="25"/>
      <c r="M872" s="25"/>
      <c r="N872" s="25"/>
      <c r="O872" s="25"/>
      <c r="P872" s="25"/>
      <c r="Q872" s="25"/>
      <c r="R872" s="25"/>
      <c r="S872" s="26"/>
    </row>
    <row r="873" spans="11:19" s="21" customFormat="1" ht="15" customHeight="1" x14ac:dyDescent="0.2">
      <c r="K873" s="25"/>
      <c r="L873" s="25"/>
      <c r="M873" s="25"/>
      <c r="N873" s="25"/>
      <c r="O873" s="25"/>
      <c r="P873" s="25"/>
      <c r="Q873" s="25"/>
      <c r="R873" s="25"/>
      <c r="S873" s="26"/>
    </row>
    <row r="874" spans="11:19" s="21" customFormat="1" ht="15" customHeight="1" x14ac:dyDescent="0.2">
      <c r="K874" s="25"/>
      <c r="L874" s="25"/>
      <c r="M874" s="25"/>
      <c r="N874" s="25"/>
      <c r="O874" s="25"/>
      <c r="P874" s="25"/>
      <c r="Q874" s="25"/>
      <c r="R874" s="25"/>
      <c r="S874" s="26"/>
    </row>
    <row r="875" spans="11:19" s="21" customFormat="1" ht="15" customHeight="1" x14ac:dyDescent="0.2">
      <c r="K875" s="25"/>
      <c r="L875" s="25"/>
      <c r="M875" s="25"/>
      <c r="N875" s="25"/>
      <c r="O875" s="25"/>
      <c r="P875" s="25"/>
      <c r="Q875" s="25"/>
      <c r="R875" s="25"/>
      <c r="S875" s="26"/>
    </row>
    <row r="876" spans="11:19" s="21" customFormat="1" ht="15" customHeight="1" x14ac:dyDescent="0.2">
      <c r="K876" s="25"/>
      <c r="L876" s="25"/>
      <c r="M876" s="25"/>
      <c r="N876" s="25"/>
      <c r="O876" s="25"/>
      <c r="P876" s="25"/>
      <c r="Q876" s="25"/>
      <c r="R876" s="25"/>
      <c r="S876" s="26"/>
    </row>
    <row r="877" spans="11:19" s="21" customFormat="1" ht="15" customHeight="1" x14ac:dyDescent="0.2">
      <c r="K877" s="25"/>
      <c r="L877" s="25"/>
      <c r="M877" s="25"/>
      <c r="N877" s="25"/>
      <c r="O877" s="25"/>
      <c r="P877" s="25"/>
      <c r="Q877" s="25"/>
      <c r="R877" s="25"/>
      <c r="S877" s="26"/>
    </row>
    <row r="878" spans="11:19" s="21" customFormat="1" ht="15" customHeight="1" x14ac:dyDescent="0.2">
      <c r="K878" s="25"/>
      <c r="L878" s="25"/>
      <c r="M878" s="25"/>
      <c r="N878" s="25"/>
      <c r="O878" s="25"/>
      <c r="P878" s="25"/>
      <c r="Q878" s="25"/>
      <c r="R878" s="25"/>
      <c r="S878" s="26"/>
    </row>
    <row r="879" spans="11:19" s="21" customFormat="1" ht="15" customHeight="1" x14ac:dyDescent="0.2">
      <c r="K879" s="25"/>
      <c r="L879" s="25"/>
      <c r="M879" s="25"/>
      <c r="N879" s="25"/>
      <c r="O879" s="25"/>
      <c r="P879" s="25"/>
      <c r="Q879" s="25"/>
      <c r="R879" s="25"/>
      <c r="S879" s="26"/>
    </row>
    <row r="880" spans="11:19" s="21" customFormat="1" ht="15" customHeight="1" x14ac:dyDescent="0.2">
      <c r="K880" s="25"/>
      <c r="L880" s="25"/>
      <c r="M880" s="25"/>
      <c r="N880" s="25"/>
      <c r="O880" s="25"/>
      <c r="P880" s="25"/>
      <c r="Q880" s="25"/>
      <c r="R880" s="25"/>
      <c r="S880" s="26"/>
    </row>
    <row r="881" spans="11:19" s="21" customFormat="1" ht="15" customHeight="1" x14ac:dyDescent="0.2">
      <c r="K881" s="25"/>
      <c r="L881" s="25"/>
      <c r="M881" s="25"/>
      <c r="N881" s="25"/>
      <c r="O881" s="25"/>
      <c r="P881" s="25"/>
      <c r="Q881" s="25"/>
      <c r="R881" s="25"/>
      <c r="S881" s="26"/>
    </row>
    <row r="882" spans="11:19" s="21" customFormat="1" ht="15" customHeight="1" x14ac:dyDescent="0.2">
      <c r="K882" s="25"/>
      <c r="L882" s="25"/>
      <c r="M882" s="25"/>
      <c r="N882" s="25"/>
      <c r="O882" s="25"/>
      <c r="P882" s="25"/>
      <c r="Q882" s="25"/>
      <c r="R882" s="25"/>
      <c r="S882" s="26"/>
    </row>
    <row r="883" spans="11:19" s="21" customFormat="1" ht="15" customHeight="1" x14ac:dyDescent="0.2">
      <c r="K883" s="25"/>
      <c r="L883" s="25"/>
      <c r="M883" s="25"/>
      <c r="N883" s="25"/>
      <c r="O883" s="25"/>
      <c r="P883" s="25"/>
      <c r="Q883" s="25"/>
      <c r="R883" s="25"/>
      <c r="S883" s="26"/>
    </row>
    <row r="884" spans="11:19" s="21" customFormat="1" ht="15" customHeight="1" x14ac:dyDescent="0.2">
      <c r="K884" s="25"/>
      <c r="L884" s="25"/>
      <c r="M884" s="25"/>
      <c r="N884" s="25"/>
      <c r="O884" s="25"/>
      <c r="P884" s="25"/>
      <c r="Q884" s="25"/>
      <c r="R884" s="25"/>
      <c r="S884" s="26"/>
    </row>
    <row r="885" spans="11:19" s="21" customFormat="1" ht="15" customHeight="1" x14ac:dyDescent="0.2">
      <c r="K885" s="25"/>
      <c r="L885" s="25"/>
      <c r="M885" s="25"/>
      <c r="N885" s="25"/>
      <c r="O885" s="25"/>
      <c r="P885" s="25"/>
      <c r="Q885" s="25"/>
      <c r="R885" s="25"/>
      <c r="S885" s="26"/>
    </row>
    <row r="886" spans="11:19" s="21" customFormat="1" ht="15" customHeight="1" x14ac:dyDescent="0.2">
      <c r="K886" s="25"/>
      <c r="L886" s="25"/>
      <c r="M886" s="25"/>
      <c r="N886" s="25"/>
      <c r="O886" s="25"/>
      <c r="P886" s="25"/>
      <c r="Q886" s="25"/>
      <c r="R886" s="25"/>
      <c r="S886" s="26"/>
    </row>
    <row r="887" spans="11:19" s="21" customFormat="1" ht="15" customHeight="1" x14ac:dyDescent="0.2">
      <c r="K887" s="25"/>
      <c r="L887" s="25"/>
      <c r="M887" s="25"/>
      <c r="N887" s="25"/>
      <c r="O887" s="25"/>
      <c r="P887" s="25"/>
      <c r="Q887" s="25"/>
      <c r="R887" s="25"/>
      <c r="S887" s="26"/>
    </row>
    <row r="888" spans="11:19" s="21" customFormat="1" ht="15" customHeight="1" x14ac:dyDescent="0.2">
      <c r="K888" s="25"/>
      <c r="L888" s="25"/>
      <c r="M888" s="25"/>
      <c r="N888" s="25"/>
      <c r="O888" s="25"/>
      <c r="P888" s="25"/>
      <c r="Q888" s="25"/>
      <c r="R888" s="25"/>
      <c r="S888" s="26"/>
    </row>
    <row r="889" spans="11:19" s="21" customFormat="1" ht="15" customHeight="1" x14ac:dyDescent="0.2">
      <c r="K889" s="25"/>
      <c r="L889" s="25"/>
      <c r="M889" s="25"/>
      <c r="N889" s="25"/>
      <c r="O889" s="25"/>
      <c r="P889" s="25"/>
      <c r="Q889" s="25"/>
      <c r="R889" s="25"/>
      <c r="S889" s="26"/>
    </row>
    <row r="890" spans="11:19" s="21" customFormat="1" ht="15" customHeight="1" x14ac:dyDescent="0.2">
      <c r="K890" s="25"/>
      <c r="L890" s="25"/>
      <c r="M890" s="25"/>
      <c r="N890" s="25"/>
      <c r="O890" s="25"/>
      <c r="P890" s="25"/>
      <c r="Q890" s="25"/>
      <c r="R890" s="25"/>
      <c r="S890" s="26"/>
    </row>
    <row r="891" spans="11:19" s="21" customFormat="1" ht="15" customHeight="1" x14ac:dyDescent="0.2">
      <c r="K891" s="25"/>
      <c r="L891" s="25"/>
      <c r="M891" s="25"/>
      <c r="N891" s="25"/>
      <c r="O891" s="25"/>
      <c r="P891" s="25"/>
      <c r="Q891" s="25"/>
      <c r="R891" s="25"/>
      <c r="S891" s="26"/>
    </row>
    <row r="892" spans="11:19" s="21" customFormat="1" ht="15" customHeight="1" x14ac:dyDescent="0.2">
      <c r="K892" s="25"/>
      <c r="L892" s="25"/>
      <c r="M892" s="25"/>
      <c r="N892" s="25"/>
      <c r="O892" s="25"/>
      <c r="P892" s="25"/>
      <c r="Q892" s="25"/>
      <c r="R892" s="25"/>
      <c r="S892" s="26"/>
    </row>
    <row r="893" spans="11:19" s="21" customFormat="1" ht="15" customHeight="1" x14ac:dyDescent="0.2">
      <c r="K893" s="25"/>
      <c r="L893" s="25"/>
      <c r="M893" s="25"/>
      <c r="N893" s="25"/>
      <c r="O893" s="25"/>
      <c r="P893" s="25"/>
      <c r="Q893" s="25"/>
      <c r="R893" s="25"/>
      <c r="S893" s="26"/>
    </row>
    <row r="894" spans="11:19" s="21" customFormat="1" ht="15" customHeight="1" x14ac:dyDescent="0.2">
      <c r="K894" s="25"/>
      <c r="L894" s="25"/>
      <c r="M894" s="25"/>
      <c r="N894" s="25"/>
      <c r="O894" s="25"/>
      <c r="P894" s="25"/>
      <c r="Q894" s="25"/>
      <c r="R894" s="25"/>
      <c r="S894" s="26"/>
    </row>
    <row r="895" spans="11:19" s="21" customFormat="1" ht="15" customHeight="1" x14ac:dyDescent="0.2">
      <c r="K895" s="25"/>
      <c r="L895" s="25"/>
      <c r="M895" s="25"/>
      <c r="N895" s="25"/>
      <c r="O895" s="25"/>
      <c r="P895" s="25"/>
      <c r="Q895" s="25"/>
      <c r="R895" s="25"/>
      <c r="S895" s="26"/>
    </row>
    <row r="896" spans="11:19" s="21" customFormat="1" ht="15" customHeight="1" x14ac:dyDescent="0.2">
      <c r="K896" s="25"/>
      <c r="L896" s="25"/>
      <c r="M896" s="25"/>
      <c r="N896" s="25"/>
      <c r="O896" s="25"/>
      <c r="P896" s="25"/>
      <c r="Q896" s="25"/>
      <c r="R896" s="25"/>
      <c r="S896" s="26"/>
    </row>
    <row r="897" spans="11:19" s="21" customFormat="1" ht="15" customHeight="1" x14ac:dyDescent="0.2">
      <c r="K897" s="25"/>
      <c r="L897" s="25"/>
      <c r="M897" s="25"/>
      <c r="N897" s="25"/>
      <c r="O897" s="25"/>
      <c r="P897" s="25"/>
      <c r="Q897" s="25"/>
      <c r="R897" s="25"/>
      <c r="S897" s="26"/>
    </row>
    <row r="898" spans="11:19" s="21" customFormat="1" ht="15" customHeight="1" x14ac:dyDescent="0.2">
      <c r="K898" s="25"/>
      <c r="L898" s="25"/>
      <c r="M898" s="25"/>
      <c r="N898" s="25"/>
      <c r="O898" s="25"/>
      <c r="P898" s="25"/>
      <c r="Q898" s="25"/>
      <c r="R898" s="25"/>
      <c r="S898" s="26"/>
    </row>
    <row r="899" spans="11:19" s="21" customFormat="1" ht="15" customHeight="1" x14ac:dyDescent="0.2">
      <c r="K899" s="25"/>
      <c r="L899" s="25"/>
      <c r="M899" s="25"/>
      <c r="N899" s="25"/>
      <c r="O899" s="25"/>
      <c r="P899" s="25"/>
      <c r="Q899" s="25"/>
      <c r="R899" s="25"/>
      <c r="S899" s="26"/>
    </row>
    <row r="900" spans="11:19" s="21" customFormat="1" ht="15" customHeight="1" x14ac:dyDescent="0.2">
      <c r="K900" s="25"/>
      <c r="L900" s="25"/>
      <c r="M900" s="25"/>
      <c r="N900" s="25"/>
      <c r="O900" s="25"/>
      <c r="P900" s="25"/>
      <c r="Q900" s="25"/>
      <c r="R900" s="25"/>
      <c r="S900" s="26"/>
    </row>
    <row r="901" spans="11:19" s="21" customFormat="1" ht="15" customHeight="1" x14ac:dyDescent="0.2">
      <c r="K901" s="25"/>
      <c r="L901" s="25"/>
      <c r="M901" s="25"/>
      <c r="N901" s="25"/>
      <c r="O901" s="25"/>
      <c r="P901" s="25"/>
      <c r="Q901" s="25"/>
      <c r="R901" s="25"/>
      <c r="S901" s="26"/>
    </row>
    <row r="902" spans="11:19" s="21" customFormat="1" ht="15" customHeight="1" x14ac:dyDescent="0.2">
      <c r="K902" s="25"/>
      <c r="L902" s="25"/>
      <c r="M902" s="25"/>
      <c r="N902" s="25"/>
      <c r="O902" s="25"/>
      <c r="P902" s="25"/>
      <c r="Q902" s="25"/>
      <c r="R902" s="25"/>
      <c r="S902" s="26"/>
    </row>
    <row r="903" spans="11:19" s="21" customFormat="1" ht="15" customHeight="1" x14ac:dyDescent="0.2">
      <c r="K903" s="25"/>
      <c r="L903" s="25"/>
      <c r="M903" s="25"/>
      <c r="N903" s="25"/>
      <c r="O903" s="25"/>
      <c r="P903" s="25"/>
      <c r="Q903" s="25"/>
      <c r="R903" s="25"/>
      <c r="S903" s="26"/>
    </row>
    <row r="904" spans="11:19" s="21" customFormat="1" ht="15" customHeight="1" x14ac:dyDescent="0.2">
      <c r="K904" s="25"/>
      <c r="L904" s="25"/>
      <c r="M904" s="25"/>
      <c r="N904" s="25"/>
      <c r="O904" s="25"/>
      <c r="P904" s="25"/>
      <c r="Q904" s="25"/>
      <c r="R904" s="25"/>
      <c r="S904" s="26"/>
    </row>
    <row r="905" spans="11:19" s="21" customFormat="1" ht="15" customHeight="1" x14ac:dyDescent="0.2">
      <c r="K905" s="25"/>
      <c r="L905" s="25"/>
      <c r="M905" s="25"/>
      <c r="N905" s="25"/>
      <c r="O905" s="25"/>
      <c r="P905" s="25"/>
      <c r="Q905" s="25"/>
      <c r="R905" s="25"/>
      <c r="S905" s="26"/>
    </row>
    <row r="906" spans="11:19" s="21" customFormat="1" ht="15" customHeight="1" x14ac:dyDescent="0.2">
      <c r="K906" s="25"/>
      <c r="L906" s="25"/>
      <c r="M906" s="25"/>
      <c r="N906" s="25"/>
      <c r="O906" s="25"/>
      <c r="P906" s="25"/>
      <c r="Q906" s="25"/>
      <c r="R906" s="25"/>
      <c r="S906" s="26"/>
    </row>
    <row r="907" spans="11:19" s="21" customFormat="1" ht="15" customHeight="1" x14ac:dyDescent="0.2">
      <c r="K907" s="25"/>
      <c r="L907" s="25"/>
      <c r="M907" s="25"/>
      <c r="N907" s="25"/>
      <c r="O907" s="25"/>
      <c r="P907" s="25"/>
      <c r="Q907" s="25"/>
      <c r="R907" s="25"/>
      <c r="S907" s="26"/>
    </row>
    <row r="908" spans="11:19" s="21" customFormat="1" ht="15" customHeight="1" x14ac:dyDescent="0.2">
      <c r="K908" s="25"/>
      <c r="L908" s="25"/>
      <c r="M908" s="25"/>
      <c r="N908" s="25"/>
      <c r="O908" s="25"/>
      <c r="P908" s="25"/>
      <c r="Q908" s="25"/>
      <c r="R908" s="25"/>
      <c r="S908" s="26"/>
    </row>
    <row r="909" spans="11:19" s="21" customFormat="1" ht="15" customHeight="1" x14ac:dyDescent="0.2">
      <c r="K909" s="25"/>
      <c r="L909" s="25"/>
      <c r="M909" s="25"/>
      <c r="N909" s="25"/>
      <c r="O909" s="25"/>
      <c r="P909" s="25"/>
      <c r="Q909" s="25"/>
      <c r="R909" s="25"/>
      <c r="S909" s="26"/>
    </row>
    <row r="910" spans="11:19" s="21" customFormat="1" ht="15" customHeight="1" x14ac:dyDescent="0.2">
      <c r="K910" s="25"/>
      <c r="L910" s="25"/>
      <c r="M910" s="25"/>
      <c r="N910" s="25"/>
      <c r="O910" s="25"/>
      <c r="P910" s="25"/>
      <c r="Q910" s="25"/>
      <c r="R910" s="25"/>
      <c r="S910" s="26"/>
    </row>
    <row r="911" spans="11:19" s="21" customFormat="1" ht="15" customHeight="1" x14ac:dyDescent="0.2">
      <c r="K911" s="25"/>
      <c r="L911" s="25"/>
      <c r="M911" s="25"/>
      <c r="N911" s="25"/>
      <c r="O911" s="25"/>
      <c r="P911" s="25"/>
      <c r="Q911" s="25"/>
      <c r="R911" s="25"/>
      <c r="S911" s="26"/>
    </row>
    <row r="912" spans="11:19" s="21" customFormat="1" ht="15" customHeight="1" x14ac:dyDescent="0.2">
      <c r="K912" s="25"/>
      <c r="L912" s="25"/>
      <c r="M912" s="25"/>
      <c r="N912" s="25"/>
      <c r="O912" s="25"/>
      <c r="P912" s="25"/>
      <c r="Q912" s="25"/>
      <c r="R912" s="25"/>
      <c r="S912" s="26"/>
    </row>
    <row r="913" spans="11:19" s="21" customFormat="1" ht="15" customHeight="1" x14ac:dyDescent="0.2">
      <c r="K913" s="25"/>
      <c r="L913" s="25"/>
      <c r="M913" s="25"/>
      <c r="N913" s="25"/>
      <c r="O913" s="25"/>
      <c r="P913" s="25"/>
      <c r="Q913" s="25"/>
      <c r="R913" s="25"/>
      <c r="S913" s="26"/>
    </row>
    <row r="914" spans="11:19" s="21" customFormat="1" ht="15" customHeight="1" x14ac:dyDescent="0.2">
      <c r="K914" s="25"/>
      <c r="L914" s="25"/>
      <c r="M914" s="25"/>
      <c r="N914" s="25"/>
      <c r="O914" s="25"/>
      <c r="P914" s="25"/>
      <c r="Q914" s="25"/>
      <c r="R914" s="25"/>
      <c r="S914" s="26"/>
    </row>
    <row r="915" spans="11:19" s="21" customFormat="1" ht="15" customHeight="1" x14ac:dyDescent="0.2">
      <c r="K915" s="25"/>
      <c r="L915" s="25"/>
      <c r="M915" s="25"/>
      <c r="N915" s="25"/>
      <c r="O915" s="25"/>
      <c r="P915" s="25"/>
      <c r="Q915" s="25"/>
      <c r="R915" s="25"/>
      <c r="S915" s="26"/>
    </row>
    <row r="916" spans="11:19" s="21" customFormat="1" ht="15" customHeight="1" x14ac:dyDescent="0.2">
      <c r="K916" s="25"/>
      <c r="L916" s="25"/>
      <c r="M916" s="25"/>
      <c r="N916" s="25"/>
      <c r="O916" s="25"/>
      <c r="P916" s="25"/>
      <c r="Q916" s="25"/>
      <c r="R916" s="25"/>
      <c r="S916" s="26"/>
    </row>
    <row r="917" spans="11:19" s="21" customFormat="1" ht="15" customHeight="1" x14ac:dyDescent="0.2">
      <c r="K917" s="25"/>
      <c r="L917" s="25"/>
      <c r="M917" s="25"/>
      <c r="N917" s="25"/>
      <c r="O917" s="25"/>
      <c r="P917" s="25"/>
      <c r="Q917" s="25"/>
      <c r="R917" s="25"/>
      <c r="S917" s="26"/>
    </row>
    <row r="918" spans="11:19" s="21" customFormat="1" ht="15" customHeight="1" x14ac:dyDescent="0.2">
      <c r="K918" s="25"/>
      <c r="L918" s="25"/>
      <c r="M918" s="25"/>
      <c r="N918" s="25"/>
      <c r="O918" s="25"/>
      <c r="P918" s="25"/>
      <c r="Q918" s="25"/>
      <c r="R918" s="25"/>
      <c r="S918" s="26"/>
    </row>
    <row r="919" spans="11:19" s="21" customFormat="1" ht="15" customHeight="1" x14ac:dyDescent="0.2">
      <c r="K919" s="25"/>
      <c r="L919" s="25"/>
      <c r="M919" s="25"/>
      <c r="N919" s="25"/>
      <c r="O919" s="25"/>
      <c r="P919" s="25"/>
      <c r="Q919" s="25"/>
      <c r="R919" s="25"/>
      <c r="S919" s="26"/>
    </row>
    <row r="920" spans="11:19" s="21" customFormat="1" ht="15" customHeight="1" x14ac:dyDescent="0.2">
      <c r="K920" s="25"/>
      <c r="L920" s="25"/>
      <c r="M920" s="25"/>
      <c r="N920" s="25"/>
      <c r="O920" s="25"/>
      <c r="P920" s="25"/>
      <c r="Q920" s="25"/>
      <c r="R920" s="25"/>
      <c r="S920" s="26"/>
    </row>
    <row r="921" spans="11:19" s="21" customFormat="1" ht="15" customHeight="1" x14ac:dyDescent="0.2">
      <c r="K921" s="25"/>
      <c r="L921" s="25"/>
      <c r="M921" s="25"/>
      <c r="N921" s="25"/>
      <c r="O921" s="25"/>
      <c r="P921" s="25"/>
      <c r="Q921" s="25"/>
      <c r="R921" s="25"/>
      <c r="S921" s="26"/>
    </row>
    <row r="922" spans="11:19" s="21" customFormat="1" ht="15" customHeight="1" x14ac:dyDescent="0.2">
      <c r="K922" s="25"/>
      <c r="L922" s="25"/>
      <c r="M922" s="25"/>
      <c r="N922" s="25"/>
      <c r="O922" s="25"/>
      <c r="P922" s="25"/>
      <c r="Q922" s="25"/>
      <c r="R922" s="25"/>
      <c r="S922" s="26"/>
    </row>
    <row r="923" spans="11:19" s="21" customFormat="1" ht="15" customHeight="1" x14ac:dyDescent="0.2">
      <c r="K923" s="25"/>
      <c r="L923" s="25"/>
      <c r="M923" s="25"/>
      <c r="N923" s="25"/>
      <c r="O923" s="25"/>
      <c r="P923" s="25"/>
      <c r="Q923" s="25"/>
      <c r="R923" s="25"/>
      <c r="S923" s="26"/>
    </row>
    <row r="924" spans="11:19" s="21" customFormat="1" ht="15" customHeight="1" x14ac:dyDescent="0.2">
      <c r="K924" s="25"/>
      <c r="L924" s="25"/>
      <c r="M924" s="25"/>
      <c r="N924" s="25"/>
      <c r="O924" s="25"/>
      <c r="P924" s="25"/>
      <c r="Q924" s="25"/>
      <c r="R924" s="25"/>
      <c r="S924" s="26"/>
    </row>
    <row r="925" spans="11:19" s="21" customFormat="1" ht="15" customHeight="1" x14ac:dyDescent="0.2">
      <c r="K925" s="25"/>
      <c r="L925" s="25"/>
      <c r="M925" s="25"/>
      <c r="N925" s="25"/>
      <c r="O925" s="25"/>
      <c r="P925" s="25"/>
      <c r="Q925" s="25"/>
      <c r="R925" s="25"/>
      <c r="S925" s="26"/>
    </row>
    <row r="926" spans="11:19" s="21" customFormat="1" ht="15" customHeight="1" x14ac:dyDescent="0.2">
      <c r="K926" s="25"/>
      <c r="L926" s="25"/>
      <c r="M926" s="25"/>
      <c r="N926" s="25"/>
      <c r="O926" s="25"/>
      <c r="P926" s="25"/>
      <c r="Q926" s="25"/>
      <c r="R926" s="25"/>
      <c r="S926" s="26"/>
    </row>
    <row r="927" spans="11:19" s="21" customFormat="1" ht="15" customHeight="1" x14ac:dyDescent="0.2">
      <c r="K927" s="25"/>
      <c r="L927" s="25"/>
      <c r="M927" s="25"/>
      <c r="N927" s="25"/>
      <c r="O927" s="25"/>
      <c r="P927" s="25"/>
      <c r="Q927" s="25"/>
      <c r="R927" s="25"/>
      <c r="S927" s="26"/>
    </row>
    <row r="928" spans="11:19" s="21" customFormat="1" ht="15" customHeight="1" x14ac:dyDescent="0.2">
      <c r="K928" s="25"/>
      <c r="L928" s="25"/>
      <c r="M928" s="25"/>
      <c r="N928" s="25"/>
      <c r="O928" s="25"/>
      <c r="P928" s="25"/>
      <c r="Q928" s="25"/>
      <c r="R928" s="25"/>
      <c r="S928" s="26"/>
    </row>
    <row r="929" spans="11:19" s="21" customFormat="1" ht="15" customHeight="1" x14ac:dyDescent="0.2">
      <c r="K929" s="25"/>
      <c r="L929" s="25"/>
      <c r="M929" s="25"/>
      <c r="N929" s="25"/>
      <c r="O929" s="25"/>
      <c r="P929" s="25"/>
      <c r="Q929" s="25"/>
      <c r="R929" s="25"/>
      <c r="S929" s="26"/>
    </row>
    <row r="930" spans="11:19" s="21" customFormat="1" ht="15" customHeight="1" x14ac:dyDescent="0.2">
      <c r="K930" s="25"/>
      <c r="L930" s="25"/>
      <c r="M930" s="25"/>
      <c r="N930" s="25"/>
      <c r="O930" s="25"/>
      <c r="P930" s="25"/>
      <c r="Q930" s="25"/>
      <c r="R930" s="25"/>
      <c r="S930" s="26"/>
    </row>
    <row r="931" spans="11:19" s="21" customFormat="1" ht="15" customHeight="1" x14ac:dyDescent="0.2">
      <c r="K931" s="25"/>
      <c r="L931" s="25"/>
      <c r="M931" s="25"/>
      <c r="N931" s="25"/>
      <c r="O931" s="25"/>
      <c r="P931" s="25"/>
      <c r="Q931" s="25"/>
      <c r="R931" s="25"/>
      <c r="S931" s="26"/>
    </row>
    <row r="932" spans="11:19" s="21" customFormat="1" ht="15" customHeight="1" x14ac:dyDescent="0.2">
      <c r="K932" s="25"/>
      <c r="L932" s="25"/>
      <c r="M932" s="25"/>
      <c r="N932" s="25"/>
      <c r="O932" s="25"/>
      <c r="P932" s="25"/>
      <c r="Q932" s="25"/>
      <c r="R932" s="25"/>
      <c r="S932" s="26"/>
    </row>
    <row r="933" spans="11:19" s="21" customFormat="1" ht="15" customHeight="1" x14ac:dyDescent="0.2">
      <c r="K933" s="25"/>
      <c r="L933" s="25"/>
      <c r="M933" s="25"/>
      <c r="N933" s="25"/>
      <c r="O933" s="25"/>
      <c r="P933" s="25"/>
      <c r="Q933" s="25"/>
      <c r="R933" s="25"/>
      <c r="S933" s="26"/>
    </row>
    <row r="934" spans="11:19" s="21" customFormat="1" ht="15" customHeight="1" x14ac:dyDescent="0.2">
      <c r="K934" s="25"/>
      <c r="L934" s="25"/>
      <c r="M934" s="25"/>
      <c r="N934" s="25"/>
      <c r="O934" s="25"/>
      <c r="P934" s="25"/>
      <c r="Q934" s="25"/>
      <c r="R934" s="25"/>
      <c r="S934" s="26"/>
    </row>
    <row r="935" spans="11:19" s="21" customFormat="1" ht="15" customHeight="1" x14ac:dyDescent="0.2">
      <c r="K935" s="25"/>
      <c r="L935" s="25"/>
      <c r="M935" s="25"/>
      <c r="N935" s="25"/>
      <c r="O935" s="25"/>
      <c r="P935" s="25"/>
      <c r="Q935" s="25"/>
      <c r="R935" s="25"/>
      <c r="S935" s="26"/>
    </row>
    <row r="936" spans="11:19" s="21" customFormat="1" ht="15" customHeight="1" x14ac:dyDescent="0.2">
      <c r="K936" s="25"/>
      <c r="L936" s="25"/>
      <c r="M936" s="25"/>
      <c r="N936" s="25"/>
      <c r="O936" s="25"/>
      <c r="P936" s="25"/>
      <c r="Q936" s="25"/>
      <c r="R936" s="25"/>
      <c r="S936" s="26"/>
    </row>
    <row r="937" spans="11:19" s="21" customFormat="1" ht="15" customHeight="1" x14ac:dyDescent="0.2">
      <c r="K937" s="25"/>
      <c r="L937" s="25"/>
      <c r="M937" s="25"/>
      <c r="N937" s="25"/>
      <c r="O937" s="25"/>
      <c r="P937" s="25"/>
      <c r="Q937" s="25"/>
      <c r="R937" s="25"/>
      <c r="S937" s="26"/>
    </row>
    <row r="938" spans="11:19" s="21" customFormat="1" ht="15" customHeight="1" x14ac:dyDescent="0.2">
      <c r="K938" s="25"/>
      <c r="L938" s="25"/>
      <c r="M938" s="25"/>
      <c r="N938" s="25"/>
      <c r="O938" s="25"/>
      <c r="P938" s="25"/>
      <c r="Q938" s="25"/>
      <c r="R938" s="25"/>
      <c r="S938" s="26"/>
    </row>
    <row r="939" spans="11:19" s="21" customFormat="1" ht="15" customHeight="1" x14ac:dyDescent="0.2">
      <c r="K939" s="25"/>
      <c r="L939" s="25"/>
      <c r="M939" s="25"/>
      <c r="N939" s="25"/>
      <c r="O939" s="25"/>
      <c r="P939" s="25"/>
      <c r="Q939" s="25"/>
      <c r="R939" s="25"/>
      <c r="S939" s="26"/>
    </row>
    <row r="940" spans="11:19" s="21" customFormat="1" ht="15" customHeight="1" x14ac:dyDescent="0.2">
      <c r="K940" s="25"/>
      <c r="L940" s="25"/>
      <c r="M940" s="25"/>
      <c r="N940" s="25"/>
      <c r="O940" s="25"/>
      <c r="P940" s="25"/>
      <c r="Q940" s="25"/>
      <c r="R940" s="25"/>
      <c r="S940" s="26"/>
    </row>
    <row r="941" spans="11:19" s="21" customFormat="1" ht="15" customHeight="1" x14ac:dyDescent="0.2">
      <c r="K941" s="25"/>
      <c r="L941" s="25"/>
      <c r="M941" s="25"/>
      <c r="N941" s="25"/>
      <c r="O941" s="25"/>
      <c r="P941" s="25"/>
      <c r="Q941" s="25"/>
      <c r="R941" s="25"/>
      <c r="S941" s="26"/>
    </row>
    <row r="942" spans="11:19" s="21" customFormat="1" ht="15" customHeight="1" x14ac:dyDescent="0.2">
      <c r="K942" s="25"/>
      <c r="L942" s="25"/>
      <c r="M942" s="25"/>
      <c r="N942" s="25"/>
      <c r="O942" s="25"/>
      <c r="P942" s="25"/>
      <c r="Q942" s="25"/>
      <c r="R942" s="25"/>
      <c r="S942" s="26"/>
    </row>
    <row r="943" spans="11:19" s="21" customFormat="1" ht="15" customHeight="1" x14ac:dyDescent="0.2">
      <c r="K943" s="25"/>
      <c r="L943" s="25"/>
      <c r="M943" s="25"/>
      <c r="N943" s="25"/>
      <c r="O943" s="25"/>
      <c r="P943" s="25"/>
      <c r="Q943" s="25"/>
      <c r="R943" s="25"/>
      <c r="S943" s="26"/>
    </row>
    <row r="944" spans="11:19" s="21" customFormat="1" ht="15" customHeight="1" x14ac:dyDescent="0.2">
      <c r="K944" s="25"/>
      <c r="L944" s="25"/>
      <c r="M944" s="25"/>
      <c r="N944" s="25"/>
      <c r="O944" s="25"/>
      <c r="P944" s="25"/>
      <c r="Q944" s="25"/>
      <c r="R944" s="25"/>
      <c r="S944" s="26"/>
    </row>
    <row r="945" spans="11:19" s="21" customFormat="1" ht="15" customHeight="1" x14ac:dyDescent="0.2">
      <c r="K945" s="25"/>
      <c r="L945" s="25"/>
      <c r="M945" s="25"/>
      <c r="N945" s="25"/>
      <c r="O945" s="25"/>
      <c r="P945" s="25"/>
      <c r="Q945" s="25"/>
      <c r="R945" s="25"/>
      <c r="S945" s="26"/>
    </row>
    <row r="946" spans="11:19" s="21" customFormat="1" ht="15" customHeight="1" x14ac:dyDescent="0.2">
      <c r="K946" s="25"/>
      <c r="L946" s="25"/>
      <c r="M946" s="25"/>
      <c r="N946" s="25"/>
      <c r="O946" s="25"/>
      <c r="P946" s="25"/>
      <c r="Q946" s="25"/>
      <c r="R946" s="25"/>
      <c r="S946" s="26"/>
    </row>
    <row r="947" spans="11:19" s="21" customFormat="1" ht="15" customHeight="1" x14ac:dyDescent="0.2">
      <c r="K947" s="25"/>
      <c r="L947" s="25"/>
      <c r="M947" s="25"/>
      <c r="N947" s="25"/>
      <c r="O947" s="25"/>
      <c r="P947" s="25"/>
      <c r="Q947" s="25"/>
      <c r="R947" s="25"/>
      <c r="S947" s="26"/>
    </row>
    <row r="948" spans="11:19" s="21" customFormat="1" ht="15" customHeight="1" x14ac:dyDescent="0.2">
      <c r="K948" s="25"/>
      <c r="L948" s="25"/>
      <c r="M948" s="25"/>
      <c r="N948" s="25"/>
      <c r="O948" s="25"/>
      <c r="P948" s="25"/>
      <c r="Q948" s="25"/>
      <c r="R948" s="25"/>
      <c r="S948" s="26"/>
    </row>
    <row r="949" spans="11:19" s="21" customFormat="1" ht="15" customHeight="1" x14ac:dyDescent="0.2">
      <c r="K949" s="25"/>
      <c r="L949" s="25"/>
      <c r="M949" s="25"/>
      <c r="N949" s="25"/>
      <c r="O949" s="25"/>
      <c r="P949" s="25"/>
      <c r="Q949" s="25"/>
      <c r="R949" s="25"/>
      <c r="S949" s="26"/>
    </row>
    <row r="950" spans="11:19" s="21" customFormat="1" ht="15" customHeight="1" x14ac:dyDescent="0.2">
      <c r="K950" s="25"/>
      <c r="L950" s="25"/>
      <c r="M950" s="25"/>
      <c r="N950" s="25"/>
      <c r="O950" s="25"/>
      <c r="P950" s="25"/>
      <c r="Q950" s="25"/>
      <c r="R950" s="25"/>
      <c r="S950" s="26"/>
    </row>
    <row r="951" spans="11:19" s="21" customFormat="1" ht="15" customHeight="1" x14ac:dyDescent="0.2">
      <c r="K951" s="25"/>
      <c r="L951" s="25"/>
      <c r="M951" s="25"/>
      <c r="N951" s="25"/>
      <c r="O951" s="25"/>
      <c r="P951" s="25"/>
      <c r="Q951" s="25"/>
      <c r="R951" s="25"/>
      <c r="S951" s="26"/>
    </row>
    <row r="952" spans="11:19" s="21" customFormat="1" ht="15" customHeight="1" x14ac:dyDescent="0.2">
      <c r="K952" s="25"/>
      <c r="L952" s="25"/>
      <c r="M952" s="25"/>
      <c r="N952" s="25"/>
      <c r="O952" s="25"/>
      <c r="P952" s="25"/>
      <c r="Q952" s="25"/>
      <c r="R952" s="25"/>
      <c r="S952" s="26"/>
    </row>
    <row r="953" spans="11:19" s="21" customFormat="1" ht="15" customHeight="1" x14ac:dyDescent="0.2">
      <c r="K953" s="25"/>
      <c r="L953" s="25"/>
      <c r="M953" s="25"/>
      <c r="N953" s="25"/>
      <c r="O953" s="25"/>
      <c r="P953" s="25"/>
      <c r="Q953" s="25"/>
      <c r="R953" s="25"/>
      <c r="S953" s="26"/>
    </row>
    <row r="954" spans="11:19" s="21" customFormat="1" ht="15" customHeight="1" x14ac:dyDescent="0.2">
      <c r="K954" s="25"/>
      <c r="L954" s="25"/>
      <c r="M954" s="25"/>
      <c r="N954" s="25"/>
      <c r="O954" s="25"/>
      <c r="P954" s="25"/>
      <c r="Q954" s="25"/>
      <c r="R954" s="25"/>
      <c r="S954" s="26"/>
    </row>
    <row r="955" spans="11:19" s="21" customFormat="1" ht="15" customHeight="1" x14ac:dyDescent="0.2">
      <c r="K955" s="25"/>
      <c r="L955" s="25"/>
      <c r="M955" s="25"/>
      <c r="N955" s="25"/>
      <c r="O955" s="25"/>
      <c r="P955" s="25"/>
      <c r="Q955" s="25"/>
      <c r="R955" s="25"/>
      <c r="S955" s="26"/>
    </row>
    <row r="956" spans="11:19" s="21" customFormat="1" ht="15" customHeight="1" x14ac:dyDescent="0.2">
      <c r="K956" s="25"/>
      <c r="L956" s="25"/>
      <c r="M956" s="25"/>
      <c r="N956" s="25"/>
      <c r="O956" s="25"/>
      <c r="P956" s="25"/>
      <c r="Q956" s="25"/>
      <c r="R956" s="25"/>
      <c r="S956" s="26"/>
    </row>
    <row r="957" spans="11:19" s="21" customFormat="1" ht="15" customHeight="1" x14ac:dyDescent="0.2">
      <c r="K957" s="25"/>
      <c r="L957" s="25"/>
      <c r="M957" s="25"/>
      <c r="N957" s="25"/>
      <c r="O957" s="25"/>
      <c r="P957" s="25"/>
      <c r="Q957" s="25"/>
      <c r="R957" s="25"/>
      <c r="S957" s="26"/>
    </row>
    <row r="958" spans="11:19" s="21" customFormat="1" ht="15" customHeight="1" x14ac:dyDescent="0.2">
      <c r="K958" s="25"/>
      <c r="L958" s="25"/>
      <c r="M958" s="25"/>
      <c r="N958" s="25"/>
      <c r="O958" s="25"/>
      <c r="P958" s="25"/>
      <c r="Q958" s="25"/>
      <c r="R958" s="25"/>
      <c r="S958" s="26"/>
    </row>
    <row r="959" spans="11:19" s="21" customFormat="1" ht="15" customHeight="1" x14ac:dyDescent="0.2">
      <c r="K959" s="25"/>
      <c r="L959" s="25"/>
      <c r="M959" s="25"/>
      <c r="N959" s="25"/>
      <c r="O959" s="25"/>
      <c r="P959" s="25"/>
      <c r="Q959" s="25"/>
      <c r="R959" s="25"/>
      <c r="S959" s="26"/>
    </row>
    <row r="960" spans="11:19" s="21" customFormat="1" ht="15" customHeight="1" x14ac:dyDescent="0.2">
      <c r="K960" s="25"/>
      <c r="L960" s="25"/>
      <c r="M960" s="25"/>
      <c r="N960" s="25"/>
      <c r="O960" s="25"/>
      <c r="P960" s="25"/>
      <c r="Q960" s="25"/>
      <c r="R960" s="25"/>
      <c r="S960" s="26"/>
    </row>
    <row r="961" spans="11:19" s="21" customFormat="1" ht="15" customHeight="1" x14ac:dyDescent="0.2">
      <c r="K961" s="25"/>
      <c r="L961" s="25"/>
      <c r="M961" s="25"/>
      <c r="N961" s="25"/>
      <c r="O961" s="25"/>
      <c r="P961" s="25"/>
      <c r="Q961" s="25"/>
      <c r="R961" s="25"/>
      <c r="S961" s="26"/>
    </row>
    <row r="962" spans="11:19" s="21" customFormat="1" ht="15" customHeight="1" x14ac:dyDescent="0.2">
      <c r="K962" s="25"/>
      <c r="L962" s="25"/>
      <c r="M962" s="25"/>
      <c r="N962" s="25"/>
      <c r="O962" s="25"/>
      <c r="P962" s="25"/>
      <c r="Q962" s="25"/>
      <c r="R962" s="25"/>
      <c r="S962" s="26"/>
    </row>
    <row r="963" spans="11:19" s="21" customFormat="1" ht="15" customHeight="1" x14ac:dyDescent="0.2">
      <c r="K963" s="25"/>
      <c r="L963" s="25"/>
      <c r="M963" s="25"/>
      <c r="N963" s="25"/>
      <c r="O963" s="25"/>
      <c r="P963" s="25"/>
      <c r="Q963" s="25"/>
      <c r="R963" s="25"/>
      <c r="S963" s="26"/>
    </row>
    <row r="964" spans="11:19" s="21" customFormat="1" ht="15" customHeight="1" x14ac:dyDescent="0.2">
      <c r="K964" s="25"/>
      <c r="L964" s="25"/>
      <c r="M964" s="25"/>
      <c r="N964" s="25"/>
      <c r="O964" s="25"/>
      <c r="P964" s="25"/>
      <c r="Q964" s="25"/>
      <c r="R964" s="25"/>
      <c r="S964" s="26"/>
    </row>
    <row r="965" spans="11:19" s="21" customFormat="1" ht="15" customHeight="1" x14ac:dyDescent="0.2">
      <c r="K965" s="25"/>
      <c r="L965" s="25"/>
      <c r="M965" s="25"/>
      <c r="N965" s="25"/>
      <c r="O965" s="25"/>
      <c r="P965" s="25"/>
      <c r="Q965" s="25"/>
      <c r="R965" s="25"/>
      <c r="S965" s="26"/>
    </row>
    <row r="966" spans="11:19" s="21" customFormat="1" ht="15" customHeight="1" x14ac:dyDescent="0.2">
      <c r="K966" s="25"/>
      <c r="L966" s="25"/>
      <c r="M966" s="25"/>
      <c r="N966" s="25"/>
      <c r="O966" s="25"/>
      <c r="P966" s="25"/>
      <c r="Q966" s="25"/>
      <c r="R966" s="25"/>
      <c r="S966" s="26"/>
    </row>
    <row r="967" spans="11:19" s="21" customFormat="1" ht="15" customHeight="1" x14ac:dyDescent="0.2">
      <c r="K967" s="25"/>
      <c r="L967" s="25"/>
      <c r="M967" s="25"/>
      <c r="N967" s="25"/>
      <c r="O967" s="25"/>
      <c r="P967" s="25"/>
      <c r="Q967" s="25"/>
      <c r="R967" s="25"/>
      <c r="S967" s="26"/>
    </row>
    <row r="968" spans="11:19" s="21" customFormat="1" ht="15" customHeight="1" x14ac:dyDescent="0.2">
      <c r="K968" s="25"/>
      <c r="L968" s="25"/>
      <c r="M968" s="25"/>
      <c r="N968" s="25"/>
      <c r="O968" s="25"/>
      <c r="P968" s="25"/>
      <c r="Q968" s="25"/>
      <c r="R968" s="25"/>
      <c r="S968" s="26"/>
    </row>
    <row r="969" spans="11:19" s="21" customFormat="1" ht="15" customHeight="1" x14ac:dyDescent="0.2">
      <c r="K969" s="25"/>
      <c r="L969" s="25"/>
      <c r="M969" s="25"/>
      <c r="N969" s="25"/>
      <c r="O969" s="25"/>
      <c r="P969" s="25"/>
      <c r="Q969" s="25"/>
      <c r="R969" s="25"/>
      <c r="S969" s="26"/>
    </row>
    <row r="970" spans="11:19" s="21" customFormat="1" ht="15" customHeight="1" x14ac:dyDescent="0.2">
      <c r="K970" s="25"/>
      <c r="L970" s="25"/>
      <c r="M970" s="25"/>
      <c r="N970" s="25"/>
      <c r="O970" s="25"/>
      <c r="P970" s="25"/>
      <c r="Q970" s="25"/>
      <c r="R970" s="25"/>
      <c r="S970" s="26"/>
    </row>
    <row r="971" spans="11:19" s="21" customFormat="1" ht="15" customHeight="1" x14ac:dyDescent="0.2">
      <c r="K971" s="25"/>
      <c r="L971" s="25"/>
      <c r="M971" s="25"/>
      <c r="N971" s="25"/>
      <c r="O971" s="25"/>
      <c r="P971" s="25"/>
      <c r="Q971" s="25"/>
      <c r="R971" s="25"/>
      <c r="S971" s="26"/>
    </row>
    <row r="972" spans="11:19" s="21" customFormat="1" ht="15" customHeight="1" x14ac:dyDescent="0.2">
      <c r="K972" s="25"/>
      <c r="L972" s="25"/>
      <c r="M972" s="25"/>
      <c r="N972" s="25"/>
      <c r="O972" s="25"/>
      <c r="P972" s="25"/>
      <c r="Q972" s="25"/>
      <c r="R972" s="25"/>
      <c r="S972" s="26"/>
    </row>
    <row r="973" spans="11:19" s="21" customFormat="1" ht="15" customHeight="1" x14ac:dyDescent="0.2">
      <c r="K973" s="25"/>
      <c r="L973" s="25"/>
      <c r="M973" s="25"/>
      <c r="N973" s="25"/>
      <c r="O973" s="25"/>
      <c r="P973" s="25"/>
      <c r="Q973" s="25"/>
      <c r="R973" s="25"/>
      <c r="S973" s="26"/>
    </row>
    <row r="974" spans="11:19" s="21" customFormat="1" ht="15" customHeight="1" x14ac:dyDescent="0.2">
      <c r="K974" s="25"/>
      <c r="L974" s="25"/>
      <c r="M974" s="25"/>
      <c r="N974" s="25"/>
      <c r="O974" s="25"/>
      <c r="P974" s="25"/>
      <c r="Q974" s="25"/>
      <c r="R974" s="25"/>
      <c r="S974" s="26"/>
    </row>
    <row r="975" spans="11:19" s="21" customFormat="1" ht="15" customHeight="1" x14ac:dyDescent="0.2">
      <c r="K975" s="25"/>
      <c r="L975" s="25"/>
      <c r="M975" s="25"/>
      <c r="N975" s="25"/>
      <c r="O975" s="25"/>
      <c r="P975" s="25"/>
      <c r="Q975" s="25"/>
      <c r="R975" s="25"/>
      <c r="S975" s="26"/>
    </row>
    <row r="976" spans="11:19" s="21" customFormat="1" ht="15" customHeight="1" x14ac:dyDescent="0.2">
      <c r="K976" s="25"/>
      <c r="L976" s="25"/>
      <c r="M976" s="25"/>
      <c r="N976" s="25"/>
      <c r="O976" s="25"/>
      <c r="P976" s="25"/>
      <c r="Q976" s="25"/>
      <c r="R976" s="25"/>
      <c r="S976" s="26"/>
    </row>
    <row r="977" spans="11:19" s="21" customFormat="1" ht="15" customHeight="1" x14ac:dyDescent="0.2">
      <c r="K977" s="25"/>
      <c r="L977" s="25"/>
      <c r="M977" s="25"/>
      <c r="N977" s="25"/>
      <c r="O977" s="25"/>
      <c r="P977" s="25"/>
      <c r="Q977" s="25"/>
      <c r="R977" s="25"/>
      <c r="S977" s="26"/>
    </row>
    <row r="978" spans="11:19" s="21" customFormat="1" ht="15" customHeight="1" x14ac:dyDescent="0.2">
      <c r="K978" s="25"/>
      <c r="L978" s="25"/>
      <c r="M978" s="25"/>
      <c r="N978" s="25"/>
      <c r="O978" s="25"/>
      <c r="P978" s="25"/>
      <c r="Q978" s="25"/>
      <c r="R978" s="25"/>
      <c r="S978" s="26"/>
    </row>
    <row r="979" spans="11:19" s="21" customFormat="1" ht="15" customHeight="1" x14ac:dyDescent="0.2">
      <c r="K979" s="25"/>
      <c r="L979" s="25"/>
      <c r="M979" s="25"/>
      <c r="N979" s="25"/>
      <c r="O979" s="25"/>
      <c r="P979" s="25"/>
      <c r="Q979" s="25"/>
      <c r="R979" s="25"/>
      <c r="S979" s="26"/>
    </row>
    <row r="980" spans="11:19" s="21" customFormat="1" ht="15" customHeight="1" x14ac:dyDescent="0.2">
      <c r="K980" s="25"/>
      <c r="L980" s="25"/>
      <c r="M980" s="25"/>
      <c r="N980" s="25"/>
      <c r="O980" s="25"/>
      <c r="P980" s="25"/>
      <c r="Q980" s="25"/>
      <c r="R980" s="25"/>
      <c r="S980" s="26"/>
    </row>
    <row r="981" spans="11:19" s="21" customFormat="1" ht="15" customHeight="1" x14ac:dyDescent="0.2">
      <c r="K981" s="25"/>
      <c r="L981" s="25"/>
      <c r="M981" s="25"/>
      <c r="N981" s="25"/>
      <c r="O981" s="25"/>
      <c r="P981" s="25"/>
      <c r="Q981" s="25"/>
      <c r="R981" s="25"/>
      <c r="S981" s="26"/>
    </row>
    <row r="982" spans="11:19" s="21" customFormat="1" ht="15" customHeight="1" x14ac:dyDescent="0.2">
      <c r="K982" s="25"/>
      <c r="L982" s="25"/>
      <c r="M982" s="25"/>
      <c r="N982" s="25"/>
      <c r="O982" s="25"/>
      <c r="P982" s="25"/>
      <c r="Q982" s="25"/>
      <c r="R982" s="25"/>
      <c r="S982" s="26"/>
    </row>
    <row r="983" spans="11:19" s="21" customFormat="1" ht="15" customHeight="1" x14ac:dyDescent="0.2">
      <c r="K983" s="25"/>
      <c r="L983" s="25"/>
      <c r="M983" s="25"/>
      <c r="N983" s="25"/>
      <c r="O983" s="25"/>
      <c r="P983" s="25"/>
      <c r="Q983" s="25"/>
      <c r="R983" s="25"/>
      <c r="S983" s="26"/>
    </row>
    <row r="984" spans="11:19" s="21" customFormat="1" ht="15" customHeight="1" x14ac:dyDescent="0.2">
      <c r="K984" s="25"/>
      <c r="L984" s="25"/>
      <c r="M984" s="25"/>
      <c r="N984" s="25"/>
      <c r="O984" s="25"/>
      <c r="P984" s="25"/>
      <c r="Q984" s="25"/>
      <c r="R984" s="25"/>
      <c r="S984" s="26"/>
    </row>
    <row r="985" spans="11:19" s="21" customFormat="1" ht="15" customHeight="1" x14ac:dyDescent="0.2">
      <c r="K985" s="25"/>
      <c r="L985" s="25"/>
      <c r="M985" s="25"/>
      <c r="N985" s="25"/>
      <c r="O985" s="25"/>
      <c r="P985" s="25"/>
      <c r="Q985" s="25"/>
      <c r="R985" s="25"/>
      <c r="S985" s="26"/>
    </row>
    <row r="986" spans="11:19" s="21" customFormat="1" ht="15" customHeight="1" x14ac:dyDescent="0.2">
      <c r="K986" s="25"/>
      <c r="L986" s="25"/>
      <c r="M986" s="25"/>
      <c r="N986" s="25"/>
      <c r="O986" s="25"/>
      <c r="P986" s="25"/>
      <c r="Q986" s="25"/>
      <c r="R986" s="25"/>
      <c r="S986" s="26"/>
    </row>
    <row r="987" spans="11:19" s="21" customFormat="1" ht="15" customHeight="1" x14ac:dyDescent="0.2">
      <c r="K987" s="25"/>
      <c r="L987" s="25"/>
      <c r="M987" s="25"/>
      <c r="N987" s="25"/>
      <c r="O987" s="25"/>
      <c r="P987" s="25"/>
      <c r="Q987" s="25"/>
      <c r="R987" s="25"/>
      <c r="S987" s="26"/>
    </row>
    <row r="988" spans="11:19" s="21" customFormat="1" ht="15" customHeight="1" x14ac:dyDescent="0.2">
      <c r="K988" s="25"/>
      <c r="L988" s="25"/>
      <c r="M988" s="25"/>
      <c r="N988" s="25"/>
      <c r="O988" s="25"/>
      <c r="P988" s="25"/>
      <c r="Q988" s="25"/>
      <c r="R988" s="25"/>
      <c r="S988" s="26"/>
    </row>
    <row r="989" spans="11:19" s="21" customFormat="1" ht="15" customHeight="1" x14ac:dyDescent="0.2">
      <c r="K989" s="25"/>
      <c r="L989" s="25"/>
      <c r="M989" s="25"/>
      <c r="N989" s="25"/>
      <c r="O989" s="25"/>
      <c r="P989" s="25"/>
      <c r="Q989" s="25"/>
      <c r="R989" s="25"/>
      <c r="S989" s="26"/>
    </row>
    <row r="990" spans="11:19" s="21" customFormat="1" ht="15" customHeight="1" x14ac:dyDescent="0.2">
      <c r="K990" s="25"/>
      <c r="L990" s="25"/>
      <c r="M990" s="25"/>
      <c r="N990" s="25"/>
      <c r="O990" s="25"/>
      <c r="P990" s="25"/>
      <c r="Q990" s="25"/>
      <c r="R990" s="25"/>
      <c r="S990" s="26"/>
    </row>
    <row r="991" spans="11:19" s="21" customFormat="1" ht="15" customHeight="1" x14ac:dyDescent="0.2">
      <c r="K991" s="25"/>
      <c r="L991" s="25"/>
      <c r="M991" s="25"/>
      <c r="N991" s="25"/>
      <c r="O991" s="25"/>
      <c r="P991" s="25"/>
      <c r="Q991" s="25"/>
      <c r="R991" s="25"/>
      <c r="S991" s="26"/>
    </row>
    <row r="992" spans="11:19" s="21" customFormat="1" ht="15" customHeight="1" x14ac:dyDescent="0.2">
      <c r="K992" s="25"/>
      <c r="L992" s="25"/>
      <c r="M992" s="25"/>
      <c r="N992" s="25"/>
      <c r="O992" s="25"/>
      <c r="P992" s="25"/>
      <c r="Q992" s="25"/>
      <c r="R992" s="25"/>
      <c r="S992" s="26"/>
    </row>
    <row r="993" spans="11:19" s="21" customFormat="1" ht="15" customHeight="1" x14ac:dyDescent="0.2">
      <c r="K993" s="25"/>
      <c r="L993" s="25"/>
      <c r="M993" s="25"/>
      <c r="N993" s="25"/>
      <c r="O993" s="25"/>
      <c r="P993" s="25"/>
      <c r="Q993" s="25"/>
      <c r="R993" s="25"/>
      <c r="S993" s="26"/>
    </row>
    <row r="994" spans="11:19" s="21" customFormat="1" ht="15" customHeight="1" x14ac:dyDescent="0.2">
      <c r="K994" s="25"/>
      <c r="L994" s="25"/>
      <c r="M994" s="25"/>
      <c r="N994" s="25"/>
      <c r="O994" s="25"/>
      <c r="P994" s="25"/>
      <c r="Q994" s="25"/>
      <c r="R994" s="25"/>
      <c r="S994" s="26"/>
    </row>
    <row r="995" spans="11:19" s="21" customFormat="1" ht="15" customHeight="1" x14ac:dyDescent="0.2">
      <c r="K995" s="25"/>
      <c r="L995" s="25"/>
      <c r="M995" s="25"/>
      <c r="N995" s="25"/>
      <c r="O995" s="25"/>
      <c r="P995" s="25"/>
      <c r="Q995" s="25"/>
      <c r="R995" s="25"/>
      <c r="S995" s="26"/>
    </row>
    <row r="996" spans="11:19" s="21" customFormat="1" ht="15" customHeight="1" x14ac:dyDescent="0.2">
      <c r="K996" s="25"/>
      <c r="L996" s="25"/>
      <c r="M996" s="25"/>
      <c r="N996" s="25"/>
      <c r="O996" s="25"/>
      <c r="P996" s="25"/>
      <c r="Q996" s="25"/>
      <c r="R996" s="25"/>
      <c r="S996" s="26"/>
    </row>
    <row r="997" spans="11:19" s="21" customFormat="1" ht="15" customHeight="1" x14ac:dyDescent="0.2">
      <c r="K997" s="25"/>
      <c r="L997" s="25"/>
      <c r="M997" s="25"/>
      <c r="N997" s="25"/>
      <c r="O997" s="25"/>
      <c r="P997" s="25"/>
      <c r="Q997" s="25"/>
      <c r="R997" s="25"/>
      <c r="S997" s="26"/>
    </row>
    <row r="998" spans="11:19" s="21" customFormat="1" ht="15" customHeight="1" x14ac:dyDescent="0.2">
      <c r="K998" s="25"/>
      <c r="L998" s="25"/>
      <c r="M998" s="25"/>
      <c r="N998" s="25"/>
      <c r="O998" s="25"/>
      <c r="P998" s="25"/>
      <c r="Q998" s="25"/>
      <c r="R998" s="25"/>
      <c r="S998" s="26"/>
    </row>
    <row r="999" spans="11:19" s="21" customFormat="1" ht="15" customHeight="1" x14ac:dyDescent="0.2">
      <c r="K999" s="25"/>
      <c r="L999" s="25"/>
      <c r="M999" s="25"/>
      <c r="N999" s="25"/>
      <c r="O999" s="25"/>
      <c r="P999" s="25"/>
      <c r="Q999" s="25"/>
      <c r="R999" s="25"/>
      <c r="S999" s="26"/>
    </row>
    <row r="1000" spans="11:19" s="21" customFormat="1" ht="15" customHeight="1" x14ac:dyDescent="0.2">
      <c r="K1000" s="25"/>
      <c r="L1000" s="25"/>
      <c r="M1000" s="25"/>
      <c r="N1000" s="25"/>
      <c r="O1000" s="25"/>
      <c r="P1000" s="25"/>
      <c r="Q1000" s="25"/>
      <c r="R1000" s="25"/>
      <c r="S1000" s="26"/>
    </row>
    <row r="1001" spans="11:19" s="21" customFormat="1" ht="15" customHeight="1" x14ac:dyDescent="0.2">
      <c r="K1001" s="25"/>
      <c r="L1001" s="25"/>
      <c r="M1001" s="25"/>
      <c r="N1001" s="25"/>
      <c r="O1001" s="25"/>
      <c r="P1001" s="25"/>
      <c r="Q1001" s="25"/>
      <c r="R1001" s="25"/>
      <c r="S1001" s="26"/>
    </row>
    <row r="1002" spans="11:19" s="21" customFormat="1" ht="15" customHeight="1" x14ac:dyDescent="0.2">
      <c r="K1002" s="25"/>
      <c r="L1002" s="25"/>
      <c r="M1002" s="25"/>
      <c r="N1002" s="25"/>
      <c r="O1002" s="25"/>
      <c r="P1002" s="25"/>
      <c r="Q1002" s="25"/>
      <c r="R1002" s="25"/>
      <c r="S1002" s="26"/>
    </row>
    <row r="1003" spans="11:19" s="21" customFormat="1" ht="15" customHeight="1" x14ac:dyDescent="0.2">
      <c r="K1003" s="25"/>
      <c r="L1003" s="25"/>
      <c r="M1003" s="25"/>
      <c r="N1003" s="25"/>
      <c r="O1003" s="25"/>
      <c r="P1003" s="25"/>
      <c r="Q1003" s="25"/>
      <c r="R1003" s="25"/>
      <c r="S1003" s="26"/>
    </row>
    <row r="1004" spans="11:19" s="21" customFormat="1" ht="15" customHeight="1" x14ac:dyDescent="0.2">
      <c r="K1004" s="25"/>
      <c r="L1004" s="25"/>
      <c r="M1004" s="25"/>
      <c r="N1004" s="25"/>
      <c r="O1004" s="25"/>
      <c r="P1004" s="25"/>
      <c r="Q1004" s="25"/>
      <c r="R1004" s="25"/>
      <c r="S1004" s="26"/>
    </row>
    <row r="1005" spans="11:19" s="21" customFormat="1" ht="15" customHeight="1" x14ac:dyDescent="0.2">
      <c r="K1005" s="25"/>
      <c r="L1005" s="25"/>
      <c r="M1005" s="25"/>
      <c r="N1005" s="25"/>
      <c r="O1005" s="25"/>
      <c r="P1005" s="25"/>
      <c r="Q1005" s="25"/>
      <c r="R1005" s="25"/>
      <c r="S1005" s="26"/>
    </row>
    <row r="1006" spans="11:19" s="21" customFormat="1" ht="15" customHeight="1" x14ac:dyDescent="0.2">
      <c r="K1006" s="25"/>
      <c r="L1006" s="25"/>
      <c r="M1006" s="25"/>
      <c r="N1006" s="25"/>
      <c r="O1006" s="25"/>
      <c r="P1006" s="25"/>
      <c r="Q1006" s="25"/>
      <c r="R1006" s="25"/>
      <c r="S1006" s="26"/>
    </row>
    <row r="1007" spans="11:19" s="21" customFormat="1" ht="15" customHeight="1" x14ac:dyDescent="0.2">
      <c r="K1007" s="25"/>
      <c r="L1007" s="25"/>
      <c r="M1007" s="25"/>
      <c r="N1007" s="25"/>
      <c r="O1007" s="25"/>
      <c r="P1007" s="25"/>
      <c r="Q1007" s="25"/>
      <c r="R1007" s="25"/>
      <c r="S1007" s="26"/>
    </row>
    <row r="1008" spans="11:19" s="21" customFormat="1" ht="15" customHeight="1" x14ac:dyDescent="0.2">
      <c r="K1008" s="25"/>
      <c r="L1008" s="25"/>
      <c r="M1008" s="25"/>
      <c r="N1008" s="25"/>
      <c r="O1008" s="25"/>
      <c r="P1008" s="25"/>
      <c r="Q1008" s="25"/>
      <c r="R1008" s="25"/>
      <c r="S1008" s="26"/>
    </row>
    <row r="1009" spans="11:19" s="21" customFormat="1" ht="15" customHeight="1" x14ac:dyDescent="0.2">
      <c r="K1009" s="25"/>
      <c r="L1009" s="25"/>
      <c r="M1009" s="25"/>
      <c r="N1009" s="25"/>
      <c r="O1009" s="25"/>
      <c r="P1009" s="25"/>
      <c r="Q1009" s="25"/>
      <c r="R1009" s="25"/>
      <c r="S1009" s="26"/>
    </row>
    <row r="1010" spans="11:19" s="21" customFormat="1" ht="15" customHeight="1" x14ac:dyDescent="0.2">
      <c r="K1010" s="25"/>
      <c r="L1010" s="25"/>
      <c r="M1010" s="25"/>
      <c r="N1010" s="25"/>
      <c r="O1010" s="25"/>
      <c r="P1010" s="25"/>
      <c r="Q1010" s="25"/>
      <c r="R1010" s="25"/>
      <c r="S1010" s="26"/>
    </row>
    <row r="1011" spans="11:19" s="21" customFormat="1" ht="15" customHeight="1" x14ac:dyDescent="0.2">
      <c r="K1011" s="25"/>
      <c r="L1011" s="25"/>
      <c r="M1011" s="25"/>
      <c r="N1011" s="25"/>
      <c r="O1011" s="25"/>
      <c r="P1011" s="25"/>
      <c r="Q1011" s="25"/>
      <c r="R1011" s="25"/>
      <c r="S1011" s="26"/>
    </row>
    <row r="1012" spans="11:19" s="21" customFormat="1" ht="15" customHeight="1" x14ac:dyDescent="0.2">
      <c r="K1012" s="25"/>
      <c r="L1012" s="25"/>
      <c r="M1012" s="25"/>
      <c r="N1012" s="25"/>
      <c r="O1012" s="25"/>
      <c r="P1012" s="25"/>
      <c r="Q1012" s="25"/>
      <c r="R1012" s="25"/>
      <c r="S1012" s="26"/>
    </row>
    <row r="1013" spans="11:19" s="21" customFormat="1" ht="15" customHeight="1" x14ac:dyDescent="0.2">
      <c r="K1013" s="25"/>
      <c r="L1013" s="25"/>
      <c r="M1013" s="25"/>
      <c r="N1013" s="25"/>
      <c r="O1013" s="25"/>
      <c r="P1013" s="25"/>
      <c r="Q1013" s="25"/>
      <c r="R1013" s="25"/>
      <c r="S1013" s="26"/>
    </row>
    <row r="1014" spans="11:19" s="21" customFormat="1" ht="15" customHeight="1" x14ac:dyDescent="0.2">
      <c r="K1014" s="25"/>
      <c r="L1014" s="25"/>
      <c r="M1014" s="25"/>
      <c r="N1014" s="25"/>
      <c r="O1014" s="25"/>
      <c r="P1014" s="25"/>
      <c r="Q1014" s="25"/>
      <c r="R1014" s="25"/>
      <c r="S1014" s="26"/>
    </row>
    <row r="1015" spans="11:19" s="21" customFormat="1" ht="15" customHeight="1" x14ac:dyDescent="0.2">
      <c r="K1015" s="25"/>
      <c r="L1015" s="25"/>
      <c r="M1015" s="25"/>
      <c r="N1015" s="25"/>
      <c r="O1015" s="25"/>
      <c r="P1015" s="25"/>
      <c r="Q1015" s="25"/>
      <c r="R1015" s="25"/>
      <c r="S1015" s="26"/>
    </row>
    <row r="1016" spans="11:19" s="21" customFormat="1" ht="15" customHeight="1" x14ac:dyDescent="0.2">
      <c r="K1016" s="25"/>
      <c r="L1016" s="25"/>
      <c r="M1016" s="25"/>
      <c r="N1016" s="25"/>
      <c r="O1016" s="25"/>
      <c r="P1016" s="25"/>
      <c r="Q1016" s="25"/>
      <c r="R1016" s="25"/>
      <c r="S1016" s="26"/>
    </row>
    <row r="1017" spans="11:19" s="21" customFormat="1" ht="15" customHeight="1" x14ac:dyDescent="0.2">
      <c r="K1017" s="25"/>
      <c r="L1017" s="25"/>
      <c r="M1017" s="25"/>
      <c r="N1017" s="25"/>
      <c r="O1017" s="25"/>
      <c r="P1017" s="25"/>
      <c r="Q1017" s="25"/>
      <c r="R1017" s="25"/>
      <c r="S1017" s="26"/>
    </row>
    <row r="1018" spans="11:19" s="21" customFormat="1" ht="15" customHeight="1" x14ac:dyDescent="0.2">
      <c r="K1018" s="25"/>
      <c r="L1018" s="25"/>
      <c r="M1018" s="25"/>
      <c r="N1018" s="25"/>
      <c r="O1018" s="25"/>
      <c r="P1018" s="25"/>
      <c r="Q1018" s="25"/>
      <c r="R1018" s="25"/>
      <c r="S1018" s="26"/>
    </row>
    <row r="1019" spans="11:19" s="21" customFormat="1" ht="15" customHeight="1" x14ac:dyDescent="0.2">
      <c r="K1019" s="25"/>
      <c r="L1019" s="25"/>
      <c r="M1019" s="25"/>
      <c r="N1019" s="25"/>
      <c r="O1019" s="25"/>
      <c r="P1019" s="25"/>
      <c r="Q1019" s="25"/>
      <c r="R1019" s="25"/>
      <c r="S1019" s="26"/>
    </row>
    <row r="1020" spans="11:19" s="21" customFormat="1" ht="15" customHeight="1" x14ac:dyDescent="0.2">
      <c r="K1020" s="25"/>
      <c r="L1020" s="25"/>
      <c r="M1020" s="25"/>
      <c r="N1020" s="25"/>
      <c r="O1020" s="25"/>
      <c r="P1020" s="25"/>
      <c r="Q1020" s="25"/>
      <c r="R1020" s="25"/>
      <c r="S1020" s="26"/>
    </row>
    <row r="1021" spans="11:19" s="21" customFormat="1" ht="15" customHeight="1" x14ac:dyDescent="0.2">
      <c r="K1021" s="25"/>
      <c r="L1021" s="25"/>
      <c r="M1021" s="25"/>
      <c r="N1021" s="25"/>
      <c r="O1021" s="25"/>
      <c r="P1021" s="25"/>
      <c r="Q1021" s="25"/>
      <c r="R1021" s="25"/>
      <c r="S1021" s="26"/>
    </row>
    <row r="1022" spans="11:19" s="21" customFormat="1" ht="15" customHeight="1" x14ac:dyDescent="0.2">
      <c r="K1022" s="25"/>
      <c r="L1022" s="25"/>
      <c r="M1022" s="25"/>
      <c r="N1022" s="25"/>
      <c r="O1022" s="25"/>
      <c r="P1022" s="25"/>
      <c r="Q1022" s="25"/>
      <c r="R1022" s="25"/>
      <c r="S1022" s="26"/>
    </row>
    <row r="1023" spans="11:19" s="21" customFormat="1" ht="15" customHeight="1" x14ac:dyDescent="0.2">
      <c r="K1023" s="25"/>
      <c r="L1023" s="25"/>
      <c r="M1023" s="25"/>
      <c r="N1023" s="25"/>
      <c r="O1023" s="25"/>
      <c r="P1023" s="25"/>
      <c r="Q1023" s="25"/>
      <c r="R1023" s="25"/>
      <c r="S1023" s="26"/>
    </row>
    <row r="1024" spans="11:19" s="21" customFormat="1" ht="15" customHeight="1" x14ac:dyDescent="0.2">
      <c r="K1024" s="25"/>
      <c r="L1024" s="25"/>
      <c r="M1024" s="25"/>
      <c r="N1024" s="25"/>
      <c r="O1024" s="25"/>
      <c r="P1024" s="25"/>
      <c r="Q1024" s="25"/>
      <c r="R1024" s="25"/>
      <c r="S1024" s="26"/>
    </row>
    <row r="1025" spans="11:19" s="21" customFormat="1" ht="15" customHeight="1" x14ac:dyDescent="0.2">
      <c r="K1025" s="25"/>
      <c r="L1025" s="25"/>
      <c r="M1025" s="25"/>
      <c r="N1025" s="25"/>
      <c r="O1025" s="25"/>
      <c r="P1025" s="25"/>
      <c r="Q1025" s="25"/>
      <c r="R1025" s="25"/>
      <c r="S1025" s="26"/>
    </row>
    <row r="1026" spans="11:19" s="21" customFormat="1" ht="15" customHeight="1" x14ac:dyDescent="0.2">
      <c r="K1026" s="25"/>
      <c r="L1026" s="25"/>
      <c r="M1026" s="25"/>
      <c r="N1026" s="25"/>
      <c r="O1026" s="25"/>
      <c r="P1026" s="25"/>
      <c r="Q1026" s="25"/>
      <c r="R1026" s="25"/>
      <c r="S1026" s="26"/>
    </row>
    <row r="1027" spans="11:19" s="21" customFormat="1" ht="15" customHeight="1" x14ac:dyDescent="0.2">
      <c r="K1027" s="25"/>
      <c r="L1027" s="25"/>
      <c r="M1027" s="25"/>
      <c r="N1027" s="25"/>
      <c r="O1027" s="25"/>
      <c r="P1027" s="25"/>
      <c r="Q1027" s="25"/>
      <c r="R1027" s="25"/>
      <c r="S1027" s="26"/>
    </row>
    <row r="1028" spans="11:19" s="21" customFormat="1" ht="15" customHeight="1" x14ac:dyDescent="0.2">
      <c r="K1028" s="25"/>
      <c r="L1028" s="25"/>
      <c r="M1028" s="25"/>
      <c r="N1028" s="25"/>
      <c r="O1028" s="25"/>
      <c r="P1028" s="25"/>
      <c r="Q1028" s="25"/>
      <c r="R1028" s="25"/>
      <c r="S1028" s="26"/>
    </row>
    <row r="1029" spans="11:19" s="21" customFormat="1" ht="15" customHeight="1" x14ac:dyDescent="0.2">
      <c r="K1029" s="25"/>
      <c r="L1029" s="25"/>
      <c r="M1029" s="25"/>
      <c r="N1029" s="25"/>
      <c r="O1029" s="25"/>
      <c r="P1029" s="25"/>
      <c r="Q1029" s="25"/>
      <c r="R1029" s="25"/>
      <c r="S1029" s="26"/>
    </row>
    <row r="1030" spans="11:19" s="21" customFormat="1" ht="15" customHeight="1" x14ac:dyDescent="0.2">
      <c r="K1030" s="25"/>
      <c r="L1030" s="25"/>
      <c r="M1030" s="25"/>
      <c r="N1030" s="25"/>
      <c r="O1030" s="25"/>
      <c r="P1030" s="25"/>
      <c r="Q1030" s="25"/>
      <c r="R1030" s="25"/>
      <c r="S1030" s="26"/>
    </row>
    <row r="1031" spans="11:19" s="21" customFormat="1" ht="15" customHeight="1" x14ac:dyDescent="0.2">
      <c r="K1031" s="25"/>
      <c r="L1031" s="25"/>
      <c r="M1031" s="25"/>
      <c r="N1031" s="25"/>
      <c r="O1031" s="25"/>
      <c r="P1031" s="25"/>
      <c r="Q1031" s="25"/>
      <c r="R1031" s="25"/>
      <c r="S1031" s="26"/>
    </row>
    <row r="1032" spans="11:19" s="21" customFormat="1" ht="15" customHeight="1" x14ac:dyDescent="0.2">
      <c r="K1032" s="25"/>
      <c r="L1032" s="25"/>
      <c r="M1032" s="25"/>
      <c r="N1032" s="25"/>
      <c r="O1032" s="25"/>
      <c r="P1032" s="25"/>
      <c r="Q1032" s="25"/>
      <c r="R1032" s="25"/>
      <c r="S1032" s="26"/>
    </row>
    <row r="1033" spans="11:19" s="21" customFormat="1" ht="15" customHeight="1" x14ac:dyDescent="0.2">
      <c r="K1033" s="25"/>
      <c r="L1033" s="25"/>
      <c r="M1033" s="25"/>
      <c r="N1033" s="25"/>
      <c r="O1033" s="25"/>
      <c r="P1033" s="25"/>
      <c r="Q1033" s="25"/>
      <c r="R1033" s="25"/>
      <c r="S1033" s="26"/>
    </row>
    <row r="1034" spans="11:19" s="21" customFormat="1" ht="15" customHeight="1" x14ac:dyDescent="0.2">
      <c r="K1034" s="25"/>
      <c r="L1034" s="25"/>
      <c r="M1034" s="25"/>
      <c r="N1034" s="25"/>
      <c r="O1034" s="25"/>
      <c r="P1034" s="25"/>
      <c r="Q1034" s="25"/>
      <c r="R1034" s="25"/>
      <c r="S1034" s="26"/>
    </row>
    <row r="1035" spans="11:19" s="21" customFormat="1" ht="15" customHeight="1" x14ac:dyDescent="0.2">
      <c r="K1035" s="25"/>
      <c r="L1035" s="25"/>
      <c r="M1035" s="25"/>
      <c r="N1035" s="25"/>
      <c r="O1035" s="25"/>
      <c r="P1035" s="25"/>
      <c r="Q1035" s="25"/>
      <c r="R1035" s="25"/>
      <c r="S1035" s="26"/>
    </row>
    <row r="1036" spans="11:19" s="21" customFormat="1" ht="15" customHeight="1" x14ac:dyDescent="0.2">
      <c r="K1036" s="25"/>
      <c r="L1036" s="25"/>
      <c r="M1036" s="25"/>
      <c r="N1036" s="25"/>
      <c r="O1036" s="25"/>
      <c r="P1036" s="25"/>
      <c r="Q1036" s="25"/>
      <c r="R1036" s="25"/>
      <c r="S1036" s="26"/>
    </row>
    <row r="1037" spans="11:19" s="21" customFormat="1" ht="15" customHeight="1" x14ac:dyDescent="0.2">
      <c r="K1037" s="25"/>
      <c r="L1037" s="25"/>
      <c r="M1037" s="25"/>
      <c r="N1037" s="25"/>
      <c r="O1037" s="25"/>
      <c r="P1037" s="25"/>
      <c r="Q1037" s="25"/>
      <c r="R1037" s="25"/>
      <c r="S1037" s="26"/>
    </row>
    <row r="1038" spans="11:19" s="21" customFormat="1" ht="15" customHeight="1" x14ac:dyDescent="0.2">
      <c r="K1038" s="25"/>
      <c r="L1038" s="25"/>
      <c r="M1038" s="25"/>
      <c r="N1038" s="25"/>
      <c r="O1038" s="25"/>
      <c r="P1038" s="25"/>
      <c r="Q1038" s="25"/>
      <c r="R1038" s="25"/>
      <c r="S1038" s="26"/>
    </row>
    <row r="1039" spans="11:19" s="21" customFormat="1" ht="15" customHeight="1" x14ac:dyDescent="0.2">
      <c r="K1039" s="25"/>
      <c r="L1039" s="25"/>
      <c r="M1039" s="25"/>
      <c r="N1039" s="25"/>
      <c r="O1039" s="25"/>
      <c r="P1039" s="25"/>
      <c r="Q1039" s="25"/>
      <c r="R1039" s="25"/>
      <c r="S1039" s="26"/>
    </row>
    <row r="1040" spans="11:19" s="21" customFormat="1" ht="15" customHeight="1" x14ac:dyDescent="0.2">
      <c r="K1040" s="25"/>
      <c r="L1040" s="25"/>
      <c r="M1040" s="25"/>
      <c r="N1040" s="25"/>
      <c r="O1040" s="25"/>
      <c r="P1040" s="25"/>
      <c r="Q1040" s="25"/>
      <c r="R1040" s="25"/>
      <c r="S1040" s="26"/>
    </row>
    <row r="1041" spans="11:19" s="21" customFormat="1" ht="15" customHeight="1" x14ac:dyDescent="0.2">
      <c r="K1041" s="25"/>
      <c r="L1041" s="25"/>
      <c r="M1041" s="25"/>
      <c r="N1041" s="25"/>
      <c r="O1041" s="25"/>
      <c r="P1041" s="25"/>
      <c r="Q1041" s="25"/>
      <c r="R1041" s="25"/>
      <c r="S1041" s="26"/>
    </row>
    <row r="1042" spans="11:19" s="21" customFormat="1" ht="15" customHeight="1" x14ac:dyDescent="0.2">
      <c r="K1042" s="25"/>
      <c r="L1042" s="25"/>
      <c r="M1042" s="25"/>
      <c r="N1042" s="25"/>
      <c r="O1042" s="25"/>
      <c r="P1042" s="25"/>
      <c r="Q1042" s="25"/>
      <c r="R1042" s="25"/>
      <c r="S1042" s="26"/>
    </row>
    <row r="1043" spans="11:19" s="21" customFormat="1" ht="15" customHeight="1" x14ac:dyDescent="0.2">
      <c r="K1043" s="25"/>
      <c r="L1043" s="25"/>
      <c r="M1043" s="25"/>
      <c r="N1043" s="25"/>
      <c r="O1043" s="25"/>
      <c r="P1043" s="25"/>
      <c r="Q1043" s="25"/>
      <c r="R1043" s="25"/>
      <c r="S1043" s="26"/>
    </row>
    <row r="1044" spans="11:19" s="21" customFormat="1" ht="15" customHeight="1" x14ac:dyDescent="0.2">
      <c r="K1044" s="25"/>
      <c r="L1044" s="25"/>
      <c r="M1044" s="25"/>
      <c r="N1044" s="25"/>
      <c r="O1044" s="25"/>
      <c r="P1044" s="25"/>
      <c r="Q1044" s="25"/>
      <c r="R1044" s="25"/>
      <c r="S1044" s="26"/>
    </row>
    <row r="1045" spans="11:19" s="21" customFormat="1" ht="15" customHeight="1" x14ac:dyDescent="0.2">
      <c r="K1045" s="25"/>
      <c r="L1045" s="25"/>
      <c r="M1045" s="25"/>
      <c r="N1045" s="25"/>
      <c r="O1045" s="25"/>
      <c r="P1045" s="25"/>
      <c r="Q1045" s="25"/>
      <c r="R1045" s="25"/>
      <c r="S1045" s="26"/>
    </row>
    <row r="1046" spans="11:19" s="21" customFormat="1" ht="15" customHeight="1" x14ac:dyDescent="0.2">
      <c r="K1046" s="25"/>
      <c r="L1046" s="25"/>
      <c r="M1046" s="25"/>
      <c r="N1046" s="25"/>
      <c r="O1046" s="25"/>
      <c r="P1046" s="25"/>
      <c r="Q1046" s="25"/>
      <c r="R1046" s="25"/>
      <c r="S1046" s="26"/>
    </row>
    <row r="1047" spans="11:19" s="21" customFormat="1" ht="15" customHeight="1" x14ac:dyDescent="0.2">
      <c r="K1047" s="25"/>
      <c r="L1047" s="25"/>
      <c r="M1047" s="25"/>
      <c r="N1047" s="25"/>
      <c r="O1047" s="25"/>
      <c r="P1047" s="25"/>
      <c r="Q1047" s="25"/>
      <c r="R1047" s="25"/>
      <c r="S1047" s="26"/>
    </row>
    <row r="1048" spans="11:19" s="21" customFormat="1" ht="15" customHeight="1" x14ac:dyDescent="0.2">
      <c r="K1048" s="25"/>
      <c r="L1048" s="25"/>
      <c r="M1048" s="25"/>
      <c r="N1048" s="25"/>
      <c r="O1048" s="25"/>
      <c r="P1048" s="25"/>
      <c r="Q1048" s="25"/>
      <c r="R1048" s="25"/>
      <c r="S1048" s="26"/>
    </row>
    <row r="1049" spans="11:19" s="21" customFormat="1" ht="15" customHeight="1" x14ac:dyDescent="0.2">
      <c r="K1049" s="25"/>
      <c r="L1049" s="25"/>
      <c r="M1049" s="25"/>
      <c r="N1049" s="25"/>
      <c r="O1049" s="25"/>
      <c r="P1049" s="25"/>
      <c r="Q1049" s="25"/>
      <c r="R1049" s="25"/>
      <c r="S1049" s="26"/>
    </row>
    <row r="1050" spans="11:19" s="21" customFormat="1" ht="15" customHeight="1" x14ac:dyDescent="0.2">
      <c r="K1050" s="25"/>
      <c r="L1050" s="25"/>
      <c r="M1050" s="25"/>
      <c r="N1050" s="25"/>
      <c r="O1050" s="25"/>
      <c r="P1050" s="25"/>
      <c r="Q1050" s="25"/>
      <c r="R1050" s="25"/>
      <c r="S1050" s="26"/>
    </row>
    <row r="1051" spans="11:19" s="21" customFormat="1" ht="15" customHeight="1" x14ac:dyDescent="0.2">
      <c r="K1051" s="25"/>
      <c r="L1051" s="25"/>
      <c r="M1051" s="25"/>
      <c r="N1051" s="25"/>
      <c r="O1051" s="25"/>
      <c r="P1051" s="25"/>
      <c r="Q1051" s="25"/>
      <c r="R1051" s="25"/>
      <c r="S1051" s="26"/>
    </row>
    <row r="1052" spans="11:19" s="21" customFormat="1" ht="15" customHeight="1" x14ac:dyDescent="0.2">
      <c r="K1052" s="25"/>
      <c r="L1052" s="25"/>
      <c r="M1052" s="25"/>
      <c r="N1052" s="25"/>
      <c r="O1052" s="25"/>
      <c r="P1052" s="25"/>
      <c r="Q1052" s="25"/>
      <c r="R1052" s="25"/>
      <c r="S1052" s="26"/>
    </row>
    <row r="1053" spans="11:19" s="21" customFormat="1" ht="15" customHeight="1" x14ac:dyDescent="0.2">
      <c r="K1053" s="25"/>
      <c r="L1053" s="25"/>
      <c r="M1053" s="25"/>
      <c r="N1053" s="25"/>
      <c r="O1053" s="25"/>
      <c r="P1053" s="25"/>
      <c r="Q1053" s="25"/>
      <c r="R1053" s="25"/>
      <c r="S1053" s="26"/>
    </row>
    <row r="1054" spans="11:19" s="21" customFormat="1" ht="15" customHeight="1" x14ac:dyDescent="0.2">
      <c r="K1054" s="25"/>
      <c r="L1054" s="25"/>
      <c r="M1054" s="25"/>
      <c r="N1054" s="25"/>
      <c r="O1054" s="25"/>
      <c r="P1054" s="25"/>
      <c r="Q1054" s="25"/>
      <c r="R1054" s="25"/>
      <c r="S1054" s="26"/>
    </row>
    <row r="1055" spans="11:19" s="21" customFormat="1" ht="15" customHeight="1" x14ac:dyDescent="0.2">
      <c r="K1055" s="25"/>
      <c r="L1055" s="25"/>
      <c r="M1055" s="25"/>
      <c r="N1055" s="25"/>
      <c r="O1055" s="25"/>
      <c r="P1055" s="25"/>
      <c r="Q1055" s="25"/>
      <c r="R1055" s="25"/>
      <c r="S1055" s="26"/>
    </row>
    <row r="1056" spans="11:19" s="21" customFormat="1" ht="15" customHeight="1" x14ac:dyDescent="0.2">
      <c r="K1056" s="25"/>
      <c r="L1056" s="25"/>
      <c r="M1056" s="25"/>
      <c r="N1056" s="25"/>
      <c r="O1056" s="25"/>
      <c r="P1056" s="25"/>
      <c r="Q1056" s="25"/>
      <c r="R1056" s="25"/>
      <c r="S1056" s="26"/>
    </row>
    <row r="1057" spans="11:19" s="21" customFormat="1" ht="15" customHeight="1" x14ac:dyDescent="0.2">
      <c r="K1057" s="25"/>
      <c r="L1057" s="25"/>
      <c r="M1057" s="25"/>
      <c r="N1057" s="25"/>
      <c r="O1057" s="25"/>
      <c r="P1057" s="25"/>
      <c r="Q1057" s="25"/>
      <c r="R1057" s="25"/>
      <c r="S1057" s="26"/>
    </row>
    <row r="1058" spans="11:19" s="21" customFormat="1" ht="15" customHeight="1" x14ac:dyDescent="0.2">
      <c r="K1058" s="25"/>
      <c r="L1058" s="25"/>
      <c r="M1058" s="25"/>
      <c r="N1058" s="25"/>
      <c r="O1058" s="25"/>
      <c r="P1058" s="25"/>
      <c r="Q1058" s="25"/>
      <c r="R1058" s="25"/>
      <c r="S1058" s="26"/>
    </row>
    <row r="1059" spans="11:19" s="21" customFormat="1" ht="15" customHeight="1" x14ac:dyDescent="0.2">
      <c r="K1059" s="25"/>
      <c r="L1059" s="25"/>
      <c r="M1059" s="25"/>
      <c r="N1059" s="25"/>
      <c r="O1059" s="25"/>
      <c r="P1059" s="25"/>
      <c r="Q1059" s="25"/>
      <c r="R1059" s="25"/>
      <c r="S1059" s="26"/>
    </row>
    <row r="1060" spans="11:19" s="21" customFormat="1" ht="15" customHeight="1" x14ac:dyDescent="0.2">
      <c r="K1060" s="25"/>
      <c r="L1060" s="25"/>
      <c r="M1060" s="25"/>
      <c r="N1060" s="25"/>
      <c r="O1060" s="25"/>
      <c r="P1060" s="25"/>
      <c r="Q1060" s="25"/>
      <c r="R1060" s="25"/>
      <c r="S1060" s="26"/>
    </row>
    <row r="1061" spans="11:19" s="21" customFormat="1" ht="15" customHeight="1" x14ac:dyDescent="0.2">
      <c r="K1061" s="25"/>
      <c r="L1061" s="25"/>
      <c r="M1061" s="25"/>
      <c r="N1061" s="25"/>
      <c r="O1061" s="25"/>
      <c r="P1061" s="25"/>
      <c r="Q1061" s="25"/>
      <c r="R1061" s="25"/>
      <c r="S1061" s="26"/>
    </row>
    <row r="1062" spans="11:19" s="21" customFormat="1" ht="15" customHeight="1" x14ac:dyDescent="0.2">
      <c r="K1062" s="25"/>
      <c r="L1062" s="25"/>
      <c r="M1062" s="25"/>
      <c r="N1062" s="25"/>
      <c r="O1062" s="25"/>
      <c r="P1062" s="25"/>
      <c r="Q1062" s="25"/>
      <c r="R1062" s="25"/>
      <c r="S1062" s="26"/>
    </row>
    <row r="1063" spans="11:19" s="21" customFormat="1" ht="15" customHeight="1" x14ac:dyDescent="0.2">
      <c r="K1063" s="25"/>
      <c r="L1063" s="25"/>
      <c r="M1063" s="25"/>
      <c r="N1063" s="25"/>
      <c r="O1063" s="25"/>
      <c r="P1063" s="25"/>
      <c r="Q1063" s="25"/>
      <c r="R1063" s="25"/>
      <c r="S1063" s="26"/>
    </row>
    <row r="1064" spans="11:19" s="21" customFormat="1" ht="15" customHeight="1" x14ac:dyDescent="0.2">
      <c r="K1064" s="25"/>
      <c r="L1064" s="25"/>
      <c r="M1064" s="25"/>
      <c r="N1064" s="25"/>
      <c r="O1064" s="25"/>
      <c r="P1064" s="25"/>
      <c r="Q1064" s="25"/>
      <c r="R1064" s="25"/>
      <c r="S1064" s="26"/>
    </row>
    <row r="1065" spans="11:19" s="21" customFormat="1" ht="15" customHeight="1" x14ac:dyDescent="0.2">
      <c r="K1065" s="25"/>
      <c r="L1065" s="25"/>
      <c r="M1065" s="25"/>
      <c r="N1065" s="25"/>
      <c r="O1065" s="25"/>
      <c r="P1065" s="25"/>
      <c r="Q1065" s="25"/>
      <c r="R1065" s="25"/>
      <c r="S1065" s="26"/>
    </row>
    <row r="1066" spans="11:19" s="21" customFormat="1" ht="15" customHeight="1" x14ac:dyDescent="0.2">
      <c r="K1066" s="25"/>
      <c r="L1066" s="25"/>
      <c r="M1066" s="25"/>
      <c r="N1066" s="25"/>
      <c r="O1066" s="25"/>
      <c r="P1066" s="25"/>
      <c r="Q1066" s="25"/>
      <c r="R1066" s="25"/>
      <c r="S1066" s="26"/>
    </row>
    <row r="1067" spans="11:19" s="21" customFormat="1" ht="15" customHeight="1" x14ac:dyDescent="0.2">
      <c r="K1067" s="25"/>
      <c r="L1067" s="25"/>
      <c r="M1067" s="25"/>
      <c r="N1067" s="25"/>
      <c r="O1067" s="25"/>
      <c r="P1067" s="25"/>
      <c r="Q1067" s="25"/>
      <c r="R1067" s="25"/>
      <c r="S1067" s="26"/>
    </row>
    <row r="1068" spans="11:19" s="21" customFormat="1" ht="15" customHeight="1" x14ac:dyDescent="0.2">
      <c r="K1068" s="25"/>
      <c r="L1068" s="25"/>
      <c r="M1068" s="25"/>
      <c r="N1068" s="25"/>
      <c r="O1068" s="25"/>
      <c r="P1068" s="25"/>
      <c r="Q1068" s="25"/>
      <c r="R1068" s="25"/>
      <c r="S1068" s="26"/>
    </row>
    <row r="1069" spans="11:19" s="21" customFormat="1" ht="15" customHeight="1" x14ac:dyDescent="0.2">
      <c r="K1069" s="25"/>
      <c r="L1069" s="25"/>
      <c r="M1069" s="25"/>
      <c r="N1069" s="25"/>
      <c r="O1069" s="25"/>
      <c r="P1069" s="25"/>
      <c r="Q1069" s="25"/>
      <c r="R1069" s="25"/>
      <c r="S1069" s="26"/>
    </row>
    <row r="1070" spans="11:19" s="21" customFormat="1" ht="15" customHeight="1" x14ac:dyDescent="0.2">
      <c r="K1070" s="25"/>
      <c r="L1070" s="25"/>
      <c r="M1070" s="25"/>
      <c r="N1070" s="25"/>
      <c r="O1070" s="25"/>
      <c r="P1070" s="25"/>
      <c r="Q1070" s="25"/>
      <c r="R1070" s="25"/>
      <c r="S1070" s="26"/>
    </row>
    <row r="1071" spans="11:19" s="21" customFormat="1" ht="15" customHeight="1" x14ac:dyDescent="0.2">
      <c r="K1071" s="25"/>
      <c r="L1071" s="25"/>
      <c r="M1071" s="25"/>
      <c r="N1071" s="25"/>
      <c r="O1071" s="25"/>
      <c r="P1071" s="25"/>
      <c r="Q1071" s="25"/>
      <c r="R1071" s="25"/>
      <c r="S1071" s="26"/>
    </row>
    <row r="1072" spans="11:19" s="21" customFormat="1" ht="15" customHeight="1" x14ac:dyDescent="0.2">
      <c r="K1072" s="25"/>
      <c r="L1072" s="25"/>
      <c r="M1072" s="25"/>
      <c r="N1072" s="25"/>
      <c r="O1072" s="25"/>
      <c r="P1072" s="25"/>
      <c r="Q1072" s="25"/>
      <c r="R1072" s="25"/>
      <c r="S1072" s="26"/>
    </row>
    <row r="1073" spans="11:19" s="21" customFormat="1" ht="15" customHeight="1" x14ac:dyDescent="0.2">
      <c r="K1073" s="25"/>
      <c r="L1073" s="25"/>
      <c r="M1073" s="25"/>
      <c r="N1073" s="25"/>
      <c r="O1073" s="25"/>
      <c r="P1073" s="25"/>
      <c r="Q1073" s="25"/>
      <c r="R1073" s="25"/>
      <c r="S1073" s="26"/>
    </row>
    <row r="1074" spans="11:19" s="21" customFormat="1" ht="15" customHeight="1" x14ac:dyDescent="0.2">
      <c r="K1074" s="25"/>
      <c r="L1074" s="25"/>
      <c r="M1074" s="25"/>
      <c r="N1074" s="25"/>
      <c r="O1074" s="25"/>
      <c r="P1074" s="25"/>
      <c r="Q1074" s="25"/>
      <c r="R1074" s="25"/>
      <c r="S1074" s="26"/>
    </row>
    <row r="1075" spans="11:19" s="21" customFormat="1" ht="15" customHeight="1" x14ac:dyDescent="0.2">
      <c r="K1075" s="25"/>
      <c r="L1075" s="25"/>
      <c r="M1075" s="25"/>
      <c r="N1075" s="25"/>
      <c r="O1075" s="25"/>
      <c r="P1075" s="25"/>
      <c r="Q1075" s="25"/>
      <c r="R1075" s="25"/>
      <c r="S1075" s="26"/>
    </row>
    <row r="1076" spans="11:19" s="21" customFormat="1" ht="15" customHeight="1" x14ac:dyDescent="0.2">
      <c r="K1076" s="25"/>
      <c r="L1076" s="25"/>
      <c r="M1076" s="25"/>
      <c r="N1076" s="25"/>
      <c r="O1076" s="25"/>
      <c r="P1076" s="25"/>
      <c r="Q1076" s="25"/>
      <c r="R1076" s="25"/>
      <c r="S1076" s="26"/>
    </row>
    <row r="1077" spans="11:19" s="21" customFormat="1" ht="15" customHeight="1" x14ac:dyDescent="0.2">
      <c r="K1077" s="25"/>
      <c r="L1077" s="25"/>
      <c r="M1077" s="25"/>
      <c r="N1077" s="25"/>
      <c r="O1077" s="25"/>
      <c r="P1077" s="25"/>
      <c r="Q1077" s="25"/>
      <c r="R1077" s="25"/>
      <c r="S1077" s="26"/>
    </row>
    <row r="1078" spans="11:19" s="21" customFormat="1" ht="15" customHeight="1" x14ac:dyDescent="0.2">
      <c r="K1078" s="25"/>
      <c r="L1078" s="25"/>
      <c r="M1078" s="25"/>
      <c r="N1078" s="25"/>
      <c r="O1078" s="25"/>
      <c r="P1078" s="25"/>
      <c r="Q1078" s="25"/>
      <c r="R1078" s="25"/>
      <c r="S1078" s="26"/>
    </row>
    <row r="1079" spans="11:19" s="21" customFormat="1" ht="15" customHeight="1" x14ac:dyDescent="0.2">
      <c r="K1079" s="25"/>
      <c r="L1079" s="25"/>
      <c r="M1079" s="25"/>
      <c r="N1079" s="25"/>
      <c r="O1079" s="25"/>
      <c r="P1079" s="25"/>
      <c r="Q1079" s="25"/>
      <c r="R1079" s="25"/>
      <c r="S1079" s="26"/>
    </row>
    <row r="1080" spans="11:19" s="21" customFormat="1" ht="15" customHeight="1" x14ac:dyDescent="0.2">
      <c r="K1080" s="25"/>
      <c r="L1080" s="25"/>
      <c r="M1080" s="25"/>
      <c r="N1080" s="25"/>
      <c r="O1080" s="25"/>
      <c r="P1080" s="25"/>
      <c r="Q1080" s="25"/>
      <c r="R1080" s="25"/>
      <c r="S1080" s="26"/>
    </row>
    <row r="1081" spans="11:19" s="21" customFormat="1" ht="15" customHeight="1" x14ac:dyDescent="0.2">
      <c r="K1081" s="25"/>
      <c r="L1081" s="25"/>
      <c r="M1081" s="25"/>
      <c r="N1081" s="25"/>
      <c r="O1081" s="25"/>
      <c r="P1081" s="25"/>
      <c r="Q1081" s="25"/>
      <c r="R1081" s="25"/>
      <c r="S1081" s="26"/>
    </row>
    <row r="1082" spans="11:19" s="21" customFormat="1" ht="15" customHeight="1" x14ac:dyDescent="0.2">
      <c r="K1082" s="25"/>
      <c r="L1082" s="25"/>
      <c r="M1082" s="25"/>
      <c r="N1082" s="25"/>
      <c r="O1082" s="25"/>
      <c r="P1082" s="25"/>
      <c r="Q1082" s="25"/>
      <c r="R1082" s="25"/>
      <c r="S1082" s="26"/>
    </row>
    <row r="1083" spans="11:19" s="21" customFormat="1" ht="15" customHeight="1" x14ac:dyDescent="0.2">
      <c r="K1083" s="25"/>
      <c r="L1083" s="25"/>
      <c r="M1083" s="25"/>
      <c r="N1083" s="25"/>
      <c r="O1083" s="25"/>
      <c r="P1083" s="25"/>
      <c r="Q1083" s="25"/>
      <c r="R1083" s="25"/>
      <c r="S1083" s="26"/>
    </row>
    <row r="1084" spans="11:19" s="21" customFormat="1" ht="15" customHeight="1" x14ac:dyDescent="0.2">
      <c r="K1084" s="25"/>
      <c r="L1084" s="25"/>
      <c r="M1084" s="25"/>
      <c r="N1084" s="25"/>
      <c r="O1084" s="25"/>
      <c r="P1084" s="25"/>
      <c r="Q1084" s="25"/>
      <c r="R1084" s="25"/>
      <c r="S1084" s="26"/>
    </row>
    <row r="1085" spans="11:19" s="21" customFormat="1" ht="15" customHeight="1" x14ac:dyDescent="0.2">
      <c r="K1085" s="25"/>
      <c r="L1085" s="25"/>
      <c r="M1085" s="25"/>
      <c r="N1085" s="25"/>
      <c r="O1085" s="25"/>
      <c r="P1085" s="25"/>
      <c r="Q1085" s="25"/>
      <c r="R1085" s="25"/>
      <c r="S1085" s="26"/>
    </row>
    <row r="1086" spans="11:19" s="21" customFormat="1" ht="15" customHeight="1" x14ac:dyDescent="0.2">
      <c r="K1086" s="25"/>
      <c r="L1086" s="25"/>
      <c r="M1086" s="25"/>
      <c r="N1086" s="25"/>
      <c r="O1086" s="25"/>
      <c r="P1086" s="25"/>
      <c r="Q1086" s="25"/>
      <c r="R1086" s="25"/>
      <c r="S1086" s="26"/>
    </row>
    <row r="1087" spans="11:19" s="21" customFormat="1" ht="15" customHeight="1" x14ac:dyDescent="0.2">
      <c r="K1087" s="25"/>
      <c r="L1087" s="25"/>
      <c r="M1087" s="25"/>
      <c r="N1087" s="25"/>
      <c r="O1087" s="25"/>
      <c r="P1087" s="25"/>
      <c r="Q1087" s="25"/>
      <c r="R1087" s="25"/>
      <c r="S1087" s="26"/>
    </row>
    <row r="1088" spans="11:19" s="21" customFormat="1" ht="15" customHeight="1" x14ac:dyDescent="0.2">
      <c r="K1088" s="25"/>
      <c r="L1088" s="25"/>
      <c r="M1088" s="25"/>
      <c r="N1088" s="25"/>
      <c r="O1088" s="25"/>
      <c r="P1088" s="25"/>
      <c r="Q1088" s="25"/>
      <c r="R1088" s="25"/>
      <c r="S1088" s="26"/>
    </row>
    <row r="1089" spans="11:19" s="21" customFormat="1" ht="15" customHeight="1" x14ac:dyDescent="0.2">
      <c r="K1089" s="25"/>
      <c r="L1089" s="25"/>
      <c r="M1089" s="25"/>
      <c r="N1089" s="25"/>
      <c r="O1089" s="25"/>
      <c r="P1089" s="25"/>
      <c r="Q1089" s="25"/>
      <c r="R1089" s="25"/>
      <c r="S1089" s="26"/>
    </row>
    <row r="1090" spans="11:19" s="21" customFormat="1" ht="15" customHeight="1" x14ac:dyDescent="0.2">
      <c r="K1090" s="25"/>
      <c r="L1090" s="25"/>
      <c r="M1090" s="25"/>
      <c r="N1090" s="25"/>
      <c r="O1090" s="25"/>
      <c r="P1090" s="25"/>
      <c r="Q1090" s="25"/>
      <c r="R1090" s="25"/>
      <c r="S1090" s="26"/>
    </row>
    <row r="1091" spans="11:19" s="21" customFormat="1" ht="15" customHeight="1" x14ac:dyDescent="0.2">
      <c r="K1091" s="25"/>
      <c r="L1091" s="25"/>
      <c r="M1091" s="25"/>
      <c r="N1091" s="25"/>
      <c r="O1091" s="25"/>
      <c r="P1091" s="25"/>
      <c r="Q1091" s="25"/>
      <c r="R1091" s="25"/>
      <c r="S1091" s="26"/>
    </row>
    <row r="1092" spans="11:19" s="21" customFormat="1" ht="15" customHeight="1" x14ac:dyDescent="0.2">
      <c r="K1092" s="25"/>
      <c r="L1092" s="25"/>
      <c r="M1092" s="25"/>
      <c r="N1092" s="25"/>
      <c r="O1092" s="25"/>
      <c r="P1092" s="25"/>
      <c r="Q1092" s="25"/>
      <c r="R1092" s="25"/>
      <c r="S1092" s="26"/>
    </row>
    <row r="1093" spans="11:19" s="21" customFormat="1" ht="15" customHeight="1" x14ac:dyDescent="0.2">
      <c r="K1093" s="25"/>
      <c r="L1093" s="25"/>
      <c r="M1093" s="25"/>
      <c r="N1093" s="25"/>
      <c r="O1093" s="25"/>
      <c r="P1093" s="25"/>
      <c r="Q1093" s="25"/>
      <c r="R1093" s="25"/>
      <c r="S1093" s="26"/>
    </row>
    <row r="1094" spans="11:19" s="21" customFormat="1" ht="15" customHeight="1" x14ac:dyDescent="0.2">
      <c r="K1094" s="25"/>
      <c r="L1094" s="25"/>
      <c r="M1094" s="25"/>
      <c r="N1094" s="25"/>
      <c r="O1094" s="25"/>
      <c r="P1094" s="25"/>
      <c r="Q1094" s="25"/>
      <c r="R1094" s="25"/>
      <c r="S1094" s="26"/>
    </row>
    <row r="1095" spans="11:19" s="21" customFormat="1" ht="15" customHeight="1" x14ac:dyDescent="0.2">
      <c r="K1095" s="25"/>
      <c r="L1095" s="25"/>
      <c r="M1095" s="25"/>
      <c r="N1095" s="25"/>
      <c r="O1095" s="25"/>
      <c r="P1095" s="25"/>
      <c r="Q1095" s="25"/>
      <c r="R1095" s="25"/>
      <c r="S1095" s="26"/>
    </row>
    <row r="1096" spans="11:19" s="21" customFormat="1" ht="15" customHeight="1" x14ac:dyDescent="0.2">
      <c r="K1096" s="25"/>
      <c r="L1096" s="25"/>
      <c r="M1096" s="25"/>
      <c r="N1096" s="25"/>
      <c r="O1096" s="25"/>
      <c r="P1096" s="25"/>
      <c r="Q1096" s="25"/>
      <c r="R1096" s="25"/>
      <c r="S1096" s="26"/>
    </row>
    <row r="1097" spans="11:19" s="21" customFormat="1" ht="15" customHeight="1" x14ac:dyDescent="0.2">
      <c r="K1097" s="25"/>
      <c r="L1097" s="25"/>
      <c r="M1097" s="25"/>
      <c r="N1097" s="25"/>
      <c r="O1097" s="25"/>
      <c r="P1097" s="25"/>
      <c r="Q1097" s="25"/>
      <c r="R1097" s="25"/>
      <c r="S1097" s="26"/>
    </row>
    <row r="1098" spans="11:19" s="21" customFormat="1" ht="15" customHeight="1" x14ac:dyDescent="0.2">
      <c r="K1098" s="25"/>
      <c r="L1098" s="25"/>
      <c r="M1098" s="25"/>
      <c r="N1098" s="25"/>
      <c r="O1098" s="25"/>
      <c r="P1098" s="25"/>
      <c r="Q1098" s="25"/>
      <c r="R1098" s="25"/>
      <c r="S1098" s="26"/>
    </row>
    <row r="1099" spans="11:19" s="21" customFormat="1" ht="15" customHeight="1" x14ac:dyDescent="0.2">
      <c r="K1099" s="25"/>
      <c r="L1099" s="25"/>
      <c r="M1099" s="25"/>
      <c r="N1099" s="25"/>
      <c r="O1099" s="25"/>
      <c r="P1099" s="25"/>
      <c r="Q1099" s="25"/>
      <c r="R1099" s="25"/>
      <c r="S1099" s="26"/>
    </row>
    <row r="1100" spans="11:19" s="21" customFormat="1" ht="15" customHeight="1" x14ac:dyDescent="0.2">
      <c r="K1100" s="25"/>
      <c r="L1100" s="25"/>
      <c r="M1100" s="25"/>
      <c r="N1100" s="25"/>
      <c r="O1100" s="25"/>
      <c r="P1100" s="25"/>
      <c r="Q1100" s="25"/>
      <c r="R1100" s="25"/>
      <c r="S1100" s="26"/>
    </row>
    <row r="1101" spans="11:19" s="21" customFormat="1" ht="15" customHeight="1" x14ac:dyDescent="0.2">
      <c r="K1101" s="25"/>
      <c r="L1101" s="25"/>
      <c r="M1101" s="25"/>
      <c r="N1101" s="25"/>
      <c r="O1101" s="25"/>
      <c r="P1101" s="25"/>
      <c r="Q1101" s="25"/>
      <c r="R1101" s="25"/>
      <c r="S1101" s="26"/>
    </row>
    <row r="1102" spans="11:19" s="21" customFormat="1" ht="15" customHeight="1" x14ac:dyDescent="0.2">
      <c r="K1102" s="25"/>
      <c r="L1102" s="25"/>
      <c r="M1102" s="25"/>
      <c r="N1102" s="25"/>
      <c r="O1102" s="25"/>
      <c r="P1102" s="25"/>
      <c r="Q1102" s="25"/>
      <c r="R1102" s="25"/>
      <c r="S1102" s="26"/>
    </row>
    <row r="1103" spans="11:19" s="21" customFormat="1" ht="15" customHeight="1" x14ac:dyDescent="0.2">
      <c r="K1103" s="25"/>
      <c r="L1103" s="25"/>
      <c r="M1103" s="25"/>
      <c r="N1103" s="25"/>
      <c r="O1103" s="25"/>
      <c r="P1103" s="25"/>
      <c r="Q1103" s="25"/>
      <c r="R1103" s="25"/>
      <c r="S1103" s="26"/>
    </row>
    <row r="1104" spans="11:19" s="21" customFormat="1" ht="15" customHeight="1" x14ac:dyDescent="0.2">
      <c r="K1104" s="25"/>
      <c r="L1104" s="25"/>
      <c r="M1104" s="25"/>
      <c r="N1104" s="25"/>
      <c r="O1104" s="25"/>
      <c r="P1104" s="25"/>
      <c r="Q1104" s="25"/>
      <c r="R1104" s="25"/>
      <c r="S1104" s="26"/>
    </row>
    <row r="1105" spans="11:19" s="21" customFormat="1" ht="15" customHeight="1" x14ac:dyDescent="0.2">
      <c r="K1105" s="25"/>
      <c r="L1105" s="25"/>
      <c r="M1105" s="25"/>
      <c r="N1105" s="25"/>
      <c r="O1105" s="25"/>
      <c r="P1105" s="25"/>
      <c r="Q1105" s="25"/>
      <c r="R1105" s="25"/>
      <c r="S1105" s="26"/>
    </row>
    <row r="1106" spans="11:19" s="21" customFormat="1" ht="15" customHeight="1" x14ac:dyDescent="0.2">
      <c r="K1106" s="25"/>
      <c r="L1106" s="25"/>
      <c r="M1106" s="25"/>
      <c r="N1106" s="25"/>
      <c r="O1106" s="25"/>
      <c r="P1106" s="25"/>
      <c r="Q1106" s="25"/>
      <c r="R1106" s="25"/>
      <c r="S1106" s="26"/>
    </row>
    <row r="1107" spans="11:19" s="21" customFormat="1" ht="15" customHeight="1" x14ac:dyDescent="0.2">
      <c r="K1107" s="25"/>
      <c r="L1107" s="25"/>
      <c r="M1107" s="25"/>
      <c r="N1107" s="25"/>
      <c r="O1107" s="25"/>
      <c r="P1107" s="25"/>
      <c r="Q1107" s="25"/>
      <c r="R1107" s="25"/>
      <c r="S1107" s="26"/>
    </row>
    <row r="1108" spans="11:19" s="21" customFormat="1" ht="15" customHeight="1" x14ac:dyDescent="0.2">
      <c r="K1108" s="25"/>
      <c r="L1108" s="25"/>
      <c r="M1108" s="25"/>
      <c r="N1108" s="25"/>
      <c r="O1108" s="25"/>
      <c r="P1108" s="25"/>
      <c r="Q1108" s="25"/>
      <c r="R1108" s="25"/>
      <c r="S1108" s="26"/>
    </row>
    <row r="1109" spans="11:19" s="21" customFormat="1" ht="15" customHeight="1" x14ac:dyDescent="0.2">
      <c r="K1109" s="25"/>
      <c r="L1109" s="25"/>
      <c r="M1109" s="25"/>
      <c r="N1109" s="25"/>
      <c r="O1109" s="25"/>
      <c r="P1109" s="25"/>
      <c r="Q1109" s="25"/>
      <c r="R1109" s="25"/>
      <c r="S1109" s="26"/>
    </row>
    <row r="1110" spans="11:19" s="21" customFormat="1" ht="15" customHeight="1" x14ac:dyDescent="0.2">
      <c r="K1110" s="25"/>
      <c r="L1110" s="25"/>
      <c r="M1110" s="25"/>
      <c r="N1110" s="25"/>
      <c r="O1110" s="25"/>
      <c r="P1110" s="25"/>
      <c r="Q1110" s="25"/>
      <c r="R1110" s="25"/>
      <c r="S1110" s="26"/>
    </row>
    <row r="1111" spans="11:19" s="21" customFormat="1" ht="15" customHeight="1" x14ac:dyDescent="0.2">
      <c r="K1111" s="25"/>
      <c r="L1111" s="25"/>
      <c r="M1111" s="25"/>
      <c r="N1111" s="25"/>
      <c r="O1111" s="25"/>
      <c r="P1111" s="25"/>
      <c r="Q1111" s="25"/>
      <c r="R1111" s="25"/>
      <c r="S1111" s="26"/>
    </row>
    <row r="1112" spans="11:19" s="21" customFormat="1" ht="15" customHeight="1" x14ac:dyDescent="0.2">
      <c r="K1112" s="25"/>
      <c r="L1112" s="25"/>
      <c r="M1112" s="25"/>
      <c r="N1112" s="25"/>
      <c r="O1112" s="25"/>
      <c r="P1112" s="25"/>
      <c r="Q1112" s="25"/>
      <c r="R1112" s="25"/>
      <c r="S1112" s="26"/>
    </row>
    <row r="1113" spans="11:19" s="21" customFormat="1" ht="15" customHeight="1" x14ac:dyDescent="0.2">
      <c r="K1113" s="25"/>
      <c r="L1113" s="25"/>
      <c r="M1113" s="25"/>
      <c r="N1113" s="25"/>
      <c r="O1113" s="25"/>
      <c r="P1113" s="25"/>
      <c r="Q1113" s="25"/>
      <c r="R1113" s="25"/>
      <c r="S1113" s="26"/>
    </row>
    <row r="1114" spans="11:19" s="21" customFormat="1" ht="15" customHeight="1" x14ac:dyDescent="0.2">
      <c r="K1114" s="25"/>
      <c r="L1114" s="25"/>
      <c r="M1114" s="25"/>
      <c r="N1114" s="25"/>
      <c r="O1114" s="25"/>
      <c r="P1114" s="25"/>
      <c r="Q1114" s="25"/>
      <c r="R1114" s="25"/>
      <c r="S1114" s="26"/>
    </row>
    <row r="1115" spans="11:19" s="21" customFormat="1" ht="15" customHeight="1" x14ac:dyDescent="0.2">
      <c r="K1115" s="25"/>
      <c r="L1115" s="25"/>
      <c r="M1115" s="25"/>
      <c r="N1115" s="25"/>
      <c r="O1115" s="25"/>
      <c r="P1115" s="25"/>
      <c r="Q1115" s="25"/>
      <c r="R1115" s="25"/>
      <c r="S1115" s="26"/>
    </row>
    <row r="1116" spans="11:19" s="21" customFormat="1" ht="15" customHeight="1" x14ac:dyDescent="0.2">
      <c r="K1116" s="25"/>
      <c r="L1116" s="25"/>
      <c r="M1116" s="25"/>
      <c r="N1116" s="25"/>
      <c r="O1116" s="25"/>
      <c r="P1116" s="25"/>
      <c r="Q1116" s="25"/>
      <c r="R1116" s="25"/>
      <c r="S1116" s="26"/>
    </row>
    <row r="1117" spans="11:19" s="21" customFormat="1" ht="15" customHeight="1" x14ac:dyDescent="0.2">
      <c r="K1117" s="25"/>
      <c r="L1117" s="25"/>
      <c r="M1117" s="25"/>
      <c r="N1117" s="25"/>
      <c r="O1117" s="25"/>
      <c r="P1117" s="25"/>
      <c r="Q1117" s="25"/>
      <c r="R1117" s="25"/>
      <c r="S1117" s="26"/>
    </row>
    <row r="1118" spans="11:19" s="21" customFormat="1" ht="15" customHeight="1" x14ac:dyDescent="0.2">
      <c r="K1118" s="25"/>
      <c r="L1118" s="25"/>
      <c r="M1118" s="25"/>
      <c r="N1118" s="25"/>
      <c r="O1118" s="25"/>
      <c r="P1118" s="25"/>
      <c r="Q1118" s="25"/>
      <c r="R1118" s="25"/>
      <c r="S1118" s="26"/>
    </row>
    <row r="1119" spans="11:19" s="21" customFormat="1" ht="15" customHeight="1" x14ac:dyDescent="0.2">
      <c r="K1119" s="25"/>
      <c r="L1119" s="25"/>
      <c r="M1119" s="25"/>
      <c r="N1119" s="25"/>
      <c r="O1119" s="25"/>
      <c r="P1119" s="25"/>
      <c r="Q1119" s="25"/>
      <c r="R1119" s="25"/>
      <c r="S1119" s="26"/>
    </row>
    <row r="1120" spans="11:19" s="21" customFormat="1" ht="15" customHeight="1" x14ac:dyDescent="0.2">
      <c r="K1120" s="25"/>
      <c r="L1120" s="25"/>
      <c r="M1120" s="25"/>
      <c r="N1120" s="25"/>
      <c r="O1120" s="25"/>
      <c r="P1120" s="25"/>
      <c r="Q1120" s="25"/>
      <c r="R1120" s="25"/>
      <c r="S1120" s="26"/>
    </row>
    <row r="1121" spans="11:19" s="21" customFormat="1" ht="15" customHeight="1" x14ac:dyDescent="0.2">
      <c r="K1121" s="25"/>
      <c r="L1121" s="25"/>
      <c r="M1121" s="25"/>
      <c r="N1121" s="25"/>
      <c r="O1121" s="25"/>
      <c r="P1121" s="25"/>
      <c r="Q1121" s="25"/>
      <c r="R1121" s="25"/>
      <c r="S1121" s="26"/>
    </row>
    <row r="1122" spans="11:19" s="21" customFormat="1" ht="15" customHeight="1" x14ac:dyDescent="0.2">
      <c r="K1122" s="25"/>
      <c r="L1122" s="25"/>
      <c r="M1122" s="25"/>
      <c r="N1122" s="25"/>
      <c r="O1122" s="25"/>
      <c r="P1122" s="25"/>
      <c r="Q1122" s="25"/>
      <c r="R1122" s="25"/>
      <c r="S1122" s="26"/>
    </row>
    <row r="1123" spans="11:19" s="21" customFormat="1" ht="15" customHeight="1" x14ac:dyDescent="0.2">
      <c r="K1123" s="25"/>
      <c r="L1123" s="25"/>
      <c r="M1123" s="25"/>
      <c r="N1123" s="25"/>
      <c r="O1123" s="25"/>
      <c r="P1123" s="25"/>
      <c r="Q1123" s="25"/>
      <c r="R1123" s="25"/>
      <c r="S1123" s="26"/>
    </row>
    <row r="1124" spans="11:19" s="21" customFormat="1" ht="15" customHeight="1" x14ac:dyDescent="0.2">
      <c r="K1124" s="25"/>
      <c r="L1124" s="25"/>
      <c r="M1124" s="25"/>
      <c r="N1124" s="25"/>
      <c r="O1124" s="25"/>
      <c r="P1124" s="25"/>
      <c r="Q1124" s="25"/>
      <c r="R1124" s="25"/>
      <c r="S1124" s="26"/>
    </row>
    <row r="1125" spans="11:19" s="21" customFormat="1" ht="15" customHeight="1" x14ac:dyDescent="0.2">
      <c r="K1125" s="25"/>
      <c r="L1125" s="25"/>
      <c r="M1125" s="25"/>
      <c r="N1125" s="25"/>
      <c r="O1125" s="25"/>
      <c r="P1125" s="25"/>
      <c r="Q1125" s="25"/>
      <c r="R1125" s="25"/>
      <c r="S1125" s="26"/>
    </row>
    <row r="1126" spans="11:19" s="21" customFormat="1" ht="15" customHeight="1" x14ac:dyDescent="0.2">
      <c r="K1126" s="25"/>
      <c r="L1126" s="25"/>
      <c r="M1126" s="25"/>
      <c r="N1126" s="25"/>
      <c r="O1126" s="25"/>
      <c r="P1126" s="25"/>
      <c r="Q1126" s="25"/>
      <c r="R1126" s="25"/>
      <c r="S1126" s="26"/>
    </row>
    <row r="1127" spans="11:19" s="21" customFormat="1" ht="15" customHeight="1" x14ac:dyDescent="0.2">
      <c r="K1127" s="25"/>
      <c r="L1127" s="25"/>
      <c r="M1127" s="25"/>
      <c r="N1127" s="25"/>
      <c r="O1127" s="25"/>
      <c r="P1127" s="25"/>
      <c r="Q1127" s="25"/>
      <c r="R1127" s="25"/>
      <c r="S1127" s="26"/>
    </row>
    <row r="1128" spans="11:19" s="21" customFormat="1" ht="15" customHeight="1" x14ac:dyDescent="0.2">
      <c r="K1128" s="25"/>
      <c r="L1128" s="25"/>
      <c r="M1128" s="25"/>
      <c r="N1128" s="25"/>
      <c r="O1128" s="25"/>
      <c r="P1128" s="25"/>
      <c r="Q1128" s="25"/>
      <c r="R1128" s="25"/>
      <c r="S1128" s="26"/>
    </row>
    <row r="1129" spans="11:19" s="21" customFormat="1" ht="15" customHeight="1" x14ac:dyDescent="0.2">
      <c r="K1129" s="25"/>
      <c r="L1129" s="25"/>
      <c r="M1129" s="25"/>
      <c r="N1129" s="25"/>
      <c r="O1129" s="25"/>
      <c r="P1129" s="25"/>
      <c r="Q1129" s="25"/>
      <c r="R1129" s="25"/>
      <c r="S1129" s="26"/>
    </row>
    <row r="1130" spans="11:19" s="21" customFormat="1" ht="15" customHeight="1" x14ac:dyDescent="0.2">
      <c r="K1130" s="25"/>
      <c r="L1130" s="25"/>
      <c r="M1130" s="25"/>
      <c r="N1130" s="25"/>
      <c r="O1130" s="25"/>
      <c r="P1130" s="25"/>
      <c r="Q1130" s="25"/>
      <c r="R1130" s="25"/>
      <c r="S1130" s="26"/>
    </row>
    <row r="1131" spans="11:19" s="21" customFormat="1" ht="15" customHeight="1" x14ac:dyDescent="0.2">
      <c r="K1131" s="25"/>
      <c r="L1131" s="25"/>
      <c r="M1131" s="25"/>
      <c r="N1131" s="25"/>
      <c r="O1131" s="25"/>
      <c r="P1131" s="25"/>
      <c r="Q1131" s="25"/>
      <c r="R1131" s="25"/>
      <c r="S1131" s="26"/>
    </row>
    <row r="1132" spans="11:19" s="21" customFormat="1" ht="15" customHeight="1" x14ac:dyDescent="0.2">
      <c r="K1132" s="25"/>
      <c r="L1132" s="25"/>
      <c r="M1132" s="25"/>
      <c r="N1132" s="25"/>
      <c r="O1132" s="25"/>
      <c r="P1132" s="25"/>
      <c r="Q1132" s="25"/>
      <c r="R1132" s="25"/>
      <c r="S1132" s="26"/>
    </row>
    <row r="1133" spans="11:19" s="21" customFormat="1" ht="15" customHeight="1" x14ac:dyDescent="0.2">
      <c r="K1133" s="25"/>
      <c r="L1133" s="25"/>
      <c r="M1133" s="25"/>
      <c r="N1133" s="25"/>
      <c r="O1133" s="25"/>
      <c r="P1133" s="25"/>
      <c r="Q1133" s="25"/>
      <c r="R1133" s="25"/>
      <c r="S1133" s="26"/>
    </row>
    <row r="1134" spans="11:19" s="21" customFormat="1" ht="15" customHeight="1" x14ac:dyDescent="0.2">
      <c r="K1134" s="25"/>
      <c r="L1134" s="25"/>
      <c r="M1134" s="25"/>
      <c r="N1134" s="25"/>
      <c r="O1134" s="25"/>
      <c r="P1134" s="25"/>
      <c r="Q1134" s="25"/>
      <c r="R1134" s="25"/>
      <c r="S1134" s="26"/>
    </row>
    <row r="1135" spans="11:19" s="21" customFormat="1" ht="15" customHeight="1" x14ac:dyDescent="0.2">
      <c r="K1135" s="25"/>
      <c r="L1135" s="25"/>
      <c r="M1135" s="25"/>
      <c r="N1135" s="25"/>
      <c r="O1135" s="25"/>
      <c r="P1135" s="25"/>
      <c r="Q1135" s="25"/>
      <c r="R1135" s="25"/>
      <c r="S1135" s="26"/>
    </row>
    <row r="1136" spans="11:19" s="21" customFormat="1" ht="15" customHeight="1" x14ac:dyDescent="0.2">
      <c r="K1136" s="25"/>
      <c r="L1136" s="25"/>
      <c r="M1136" s="25"/>
      <c r="N1136" s="25"/>
      <c r="O1136" s="25"/>
      <c r="P1136" s="25"/>
      <c r="Q1136" s="25"/>
      <c r="R1136" s="25"/>
      <c r="S1136" s="26"/>
    </row>
    <row r="1137" spans="11:19" s="21" customFormat="1" ht="15" customHeight="1" x14ac:dyDescent="0.2">
      <c r="K1137" s="25"/>
      <c r="L1137" s="25"/>
      <c r="M1137" s="25"/>
      <c r="N1137" s="25"/>
      <c r="O1137" s="25"/>
      <c r="P1137" s="25"/>
      <c r="Q1137" s="25"/>
      <c r="R1137" s="25"/>
      <c r="S1137" s="26"/>
    </row>
    <row r="1138" spans="11:19" s="21" customFormat="1" ht="15" customHeight="1" x14ac:dyDescent="0.2">
      <c r="K1138" s="25"/>
      <c r="L1138" s="25"/>
      <c r="M1138" s="25"/>
      <c r="N1138" s="25"/>
      <c r="O1138" s="25"/>
      <c r="P1138" s="25"/>
      <c r="Q1138" s="25"/>
      <c r="R1138" s="25"/>
      <c r="S1138" s="26"/>
    </row>
    <row r="1139" spans="11:19" s="21" customFormat="1" ht="15" customHeight="1" x14ac:dyDescent="0.2">
      <c r="K1139" s="25"/>
      <c r="L1139" s="25"/>
      <c r="M1139" s="25"/>
      <c r="N1139" s="25"/>
      <c r="O1139" s="25"/>
      <c r="P1139" s="25"/>
      <c r="Q1139" s="25"/>
      <c r="R1139" s="25"/>
      <c r="S1139" s="26"/>
    </row>
    <row r="1140" spans="11:19" s="21" customFormat="1" ht="15" customHeight="1" x14ac:dyDescent="0.2">
      <c r="K1140" s="25"/>
      <c r="L1140" s="25"/>
      <c r="M1140" s="25"/>
      <c r="N1140" s="25"/>
      <c r="O1140" s="25"/>
      <c r="P1140" s="25"/>
      <c r="Q1140" s="25"/>
      <c r="R1140" s="25"/>
      <c r="S1140" s="26"/>
    </row>
    <row r="1141" spans="11:19" s="21" customFormat="1" ht="15" customHeight="1" x14ac:dyDescent="0.2">
      <c r="K1141" s="25"/>
      <c r="L1141" s="25"/>
      <c r="M1141" s="25"/>
      <c r="N1141" s="25"/>
      <c r="O1141" s="25"/>
      <c r="P1141" s="25"/>
      <c r="Q1141" s="25"/>
      <c r="R1141" s="25"/>
      <c r="S1141" s="26"/>
    </row>
    <row r="1142" spans="11:19" s="21" customFormat="1" ht="15" customHeight="1" x14ac:dyDescent="0.2">
      <c r="K1142" s="25"/>
      <c r="L1142" s="25"/>
      <c r="M1142" s="25"/>
      <c r="N1142" s="25"/>
      <c r="O1142" s="25"/>
      <c r="P1142" s="25"/>
      <c r="Q1142" s="25"/>
      <c r="R1142" s="25"/>
      <c r="S1142" s="26"/>
    </row>
    <row r="1143" spans="11:19" s="21" customFormat="1" ht="15" customHeight="1" x14ac:dyDescent="0.2">
      <c r="K1143" s="25"/>
      <c r="L1143" s="25"/>
      <c r="M1143" s="25"/>
      <c r="N1143" s="25"/>
      <c r="O1143" s="25"/>
      <c r="P1143" s="25"/>
      <c r="Q1143" s="25"/>
      <c r="R1143" s="25"/>
      <c r="S1143" s="26"/>
    </row>
    <row r="1144" spans="11:19" s="21" customFormat="1" ht="15" customHeight="1" x14ac:dyDescent="0.2">
      <c r="K1144" s="25"/>
      <c r="L1144" s="25"/>
      <c r="M1144" s="25"/>
      <c r="N1144" s="25"/>
      <c r="O1144" s="25"/>
      <c r="P1144" s="25"/>
      <c r="Q1144" s="25"/>
      <c r="R1144" s="25"/>
      <c r="S1144" s="26"/>
    </row>
    <row r="1145" spans="11:19" s="21" customFormat="1" ht="15" customHeight="1" x14ac:dyDescent="0.2">
      <c r="K1145" s="25"/>
      <c r="L1145" s="25"/>
      <c r="M1145" s="25"/>
      <c r="N1145" s="25"/>
      <c r="O1145" s="25"/>
      <c r="P1145" s="25"/>
      <c r="Q1145" s="25"/>
      <c r="R1145" s="25"/>
      <c r="S1145" s="26"/>
    </row>
    <row r="1146" spans="11:19" s="21" customFormat="1" ht="15" customHeight="1" x14ac:dyDescent="0.2">
      <c r="K1146" s="25"/>
      <c r="L1146" s="25"/>
      <c r="M1146" s="25"/>
      <c r="N1146" s="25"/>
      <c r="O1146" s="25"/>
      <c r="P1146" s="25"/>
      <c r="Q1146" s="25"/>
      <c r="R1146" s="25"/>
      <c r="S1146" s="26"/>
    </row>
    <row r="1147" spans="11:19" s="21" customFormat="1" ht="15" customHeight="1" x14ac:dyDescent="0.2">
      <c r="K1147" s="25"/>
      <c r="L1147" s="25"/>
      <c r="M1147" s="25"/>
      <c r="N1147" s="25"/>
      <c r="O1147" s="25"/>
      <c r="P1147" s="25"/>
      <c r="Q1147" s="25"/>
      <c r="R1147" s="25"/>
      <c r="S1147" s="26"/>
    </row>
    <row r="1148" spans="11:19" s="21" customFormat="1" ht="15" customHeight="1" x14ac:dyDescent="0.2">
      <c r="K1148" s="25"/>
      <c r="L1148" s="25"/>
      <c r="M1148" s="25"/>
      <c r="N1148" s="25"/>
      <c r="O1148" s="25"/>
      <c r="P1148" s="25"/>
      <c r="Q1148" s="25"/>
      <c r="R1148" s="25"/>
      <c r="S1148" s="26"/>
    </row>
    <row r="1149" spans="11:19" s="21" customFormat="1" ht="15" customHeight="1" x14ac:dyDescent="0.2">
      <c r="K1149" s="25"/>
      <c r="L1149" s="25"/>
      <c r="M1149" s="25"/>
      <c r="N1149" s="25"/>
      <c r="O1149" s="25"/>
      <c r="P1149" s="25"/>
      <c r="Q1149" s="25"/>
      <c r="R1149" s="25"/>
      <c r="S1149" s="26"/>
    </row>
    <row r="1150" spans="11:19" s="21" customFormat="1" ht="15" customHeight="1" x14ac:dyDescent="0.2">
      <c r="K1150" s="25"/>
      <c r="L1150" s="25"/>
      <c r="M1150" s="25"/>
      <c r="N1150" s="25"/>
      <c r="O1150" s="25"/>
      <c r="P1150" s="25"/>
      <c r="Q1150" s="25"/>
      <c r="R1150" s="25"/>
      <c r="S1150" s="26"/>
    </row>
    <row r="1151" spans="11:19" s="21" customFormat="1" ht="15" customHeight="1" x14ac:dyDescent="0.2">
      <c r="K1151" s="25"/>
      <c r="L1151" s="25"/>
      <c r="M1151" s="25"/>
      <c r="N1151" s="25"/>
      <c r="O1151" s="25"/>
      <c r="P1151" s="25"/>
      <c r="Q1151" s="25"/>
      <c r="R1151" s="25"/>
      <c r="S1151" s="26"/>
    </row>
    <row r="1152" spans="11:19" s="21" customFormat="1" ht="15" customHeight="1" x14ac:dyDescent="0.2">
      <c r="K1152" s="25"/>
      <c r="L1152" s="25"/>
      <c r="M1152" s="25"/>
      <c r="N1152" s="25"/>
      <c r="O1152" s="25"/>
      <c r="P1152" s="25"/>
      <c r="Q1152" s="25"/>
      <c r="R1152" s="25"/>
      <c r="S1152" s="26"/>
    </row>
    <row r="1153" spans="11:19" s="21" customFormat="1" ht="15" customHeight="1" x14ac:dyDescent="0.2">
      <c r="K1153" s="25"/>
      <c r="L1153" s="25"/>
      <c r="M1153" s="25"/>
      <c r="N1153" s="25"/>
      <c r="O1153" s="25"/>
      <c r="P1153" s="25"/>
      <c r="Q1153" s="25"/>
      <c r="R1153" s="25"/>
      <c r="S1153" s="26"/>
    </row>
    <row r="1154" spans="11:19" s="21" customFormat="1" ht="15" customHeight="1" x14ac:dyDescent="0.2">
      <c r="K1154" s="25"/>
      <c r="L1154" s="25"/>
      <c r="M1154" s="25"/>
      <c r="N1154" s="25"/>
      <c r="O1154" s="25"/>
      <c r="P1154" s="25"/>
      <c r="Q1154" s="25"/>
      <c r="R1154" s="25"/>
      <c r="S1154" s="26"/>
    </row>
    <row r="1155" spans="11:19" s="21" customFormat="1" ht="15" customHeight="1" x14ac:dyDescent="0.2">
      <c r="K1155" s="25"/>
      <c r="L1155" s="25"/>
      <c r="M1155" s="25"/>
      <c r="N1155" s="25"/>
      <c r="O1155" s="25"/>
      <c r="P1155" s="25"/>
      <c r="Q1155" s="25"/>
      <c r="R1155" s="25"/>
      <c r="S1155" s="26"/>
    </row>
    <row r="1156" spans="11:19" s="21" customFormat="1" ht="15" customHeight="1" x14ac:dyDescent="0.2">
      <c r="K1156" s="25"/>
      <c r="L1156" s="25"/>
      <c r="M1156" s="25"/>
      <c r="N1156" s="25"/>
      <c r="O1156" s="25"/>
      <c r="P1156" s="25"/>
      <c r="Q1156" s="25"/>
      <c r="R1156" s="25"/>
      <c r="S1156" s="26"/>
    </row>
    <row r="1157" spans="11:19" s="21" customFormat="1" ht="15" customHeight="1" x14ac:dyDescent="0.2">
      <c r="K1157" s="25"/>
      <c r="L1157" s="25"/>
      <c r="M1157" s="25"/>
      <c r="N1157" s="25"/>
      <c r="O1157" s="25"/>
      <c r="P1157" s="25"/>
      <c r="Q1157" s="25"/>
      <c r="R1157" s="25"/>
      <c r="S1157" s="26"/>
    </row>
    <row r="1158" spans="11:19" s="21" customFormat="1" ht="15" customHeight="1" x14ac:dyDescent="0.2">
      <c r="K1158" s="25"/>
      <c r="L1158" s="25"/>
      <c r="M1158" s="25"/>
      <c r="N1158" s="25"/>
      <c r="O1158" s="25"/>
      <c r="P1158" s="25"/>
      <c r="Q1158" s="25"/>
      <c r="R1158" s="25"/>
      <c r="S1158" s="26"/>
    </row>
    <row r="1159" spans="11:19" s="21" customFormat="1" ht="15" customHeight="1" x14ac:dyDescent="0.2">
      <c r="K1159" s="25"/>
      <c r="L1159" s="25"/>
      <c r="M1159" s="25"/>
      <c r="N1159" s="25"/>
      <c r="O1159" s="25"/>
      <c r="P1159" s="25"/>
      <c r="Q1159" s="25"/>
      <c r="R1159" s="25"/>
      <c r="S1159" s="26"/>
    </row>
    <row r="1160" spans="11:19" s="21" customFormat="1" ht="15" customHeight="1" x14ac:dyDescent="0.2">
      <c r="K1160" s="25"/>
      <c r="L1160" s="25"/>
      <c r="M1160" s="25"/>
      <c r="N1160" s="25"/>
      <c r="O1160" s="25"/>
      <c r="P1160" s="25"/>
      <c r="Q1160" s="25"/>
      <c r="R1160" s="25"/>
      <c r="S1160" s="26"/>
    </row>
    <row r="1161" spans="11:19" s="21" customFormat="1" ht="15" customHeight="1" x14ac:dyDescent="0.2">
      <c r="K1161" s="25"/>
      <c r="L1161" s="25"/>
      <c r="M1161" s="25"/>
      <c r="N1161" s="25"/>
      <c r="O1161" s="25"/>
      <c r="P1161" s="25"/>
      <c r="Q1161" s="25"/>
      <c r="R1161" s="25"/>
      <c r="S1161" s="26"/>
    </row>
    <row r="1162" spans="11:19" s="21" customFormat="1" ht="15" customHeight="1" x14ac:dyDescent="0.2">
      <c r="K1162" s="25"/>
      <c r="L1162" s="25"/>
      <c r="M1162" s="25"/>
      <c r="N1162" s="25"/>
      <c r="O1162" s="25"/>
      <c r="P1162" s="25"/>
      <c r="Q1162" s="25"/>
      <c r="R1162" s="25"/>
      <c r="S1162" s="26"/>
    </row>
    <row r="1163" spans="11:19" s="21" customFormat="1" ht="15" customHeight="1" x14ac:dyDescent="0.2">
      <c r="K1163" s="25"/>
      <c r="L1163" s="25"/>
      <c r="M1163" s="25"/>
      <c r="N1163" s="25"/>
      <c r="O1163" s="25"/>
      <c r="P1163" s="25"/>
      <c r="Q1163" s="25"/>
      <c r="R1163" s="25"/>
      <c r="S1163" s="26"/>
    </row>
    <row r="1164" spans="11:19" s="21" customFormat="1" ht="15" customHeight="1" x14ac:dyDescent="0.2">
      <c r="K1164" s="25"/>
      <c r="L1164" s="25"/>
      <c r="M1164" s="25"/>
      <c r="N1164" s="25"/>
      <c r="O1164" s="25"/>
      <c r="P1164" s="25"/>
      <c r="Q1164" s="25"/>
      <c r="R1164" s="25"/>
      <c r="S1164" s="26"/>
    </row>
    <row r="1165" spans="11:19" s="21" customFormat="1" ht="15" customHeight="1" x14ac:dyDescent="0.2">
      <c r="K1165" s="25"/>
      <c r="L1165" s="25"/>
      <c r="M1165" s="25"/>
      <c r="N1165" s="25"/>
      <c r="O1165" s="25"/>
      <c r="P1165" s="25"/>
      <c r="Q1165" s="25"/>
      <c r="R1165" s="25"/>
      <c r="S1165" s="26"/>
    </row>
    <row r="1166" spans="11:19" s="21" customFormat="1" ht="15" customHeight="1" x14ac:dyDescent="0.2">
      <c r="K1166" s="25"/>
      <c r="L1166" s="25"/>
      <c r="M1166" s="25"/>
      <c r="N1166" s="25"/>
      <c r="O1166" s="25"/>
      <c r="P1166" s="25"/>
      <c r="Q1166" s="25"/>
      <c r="R1166" s="25"/>
      <c r="S1166" s="26"/>
    </row>
    <row r="1167" spans="11:19" s="21" customFormat="1" ht="15" customHeight="1" x14ac:dyDescent="0.2">
      <c r="K1167" s="25"/>
      <c r="L1167" s="25"/>
      <c r="M1167" s="25"/>
      <c r="N1167" s="25"/>
      <c r="O1167" s="25"/>
      <c r="P1167" s="25"/>
      <c r="Q1167" s="25"/>
      <c r="R1167" s="25"/>
      <c r="S1167" s="26"/>
    </row>
    <row r="1168" spans="11:19" s="21" customFormat="1" ht="15" customHeight="1" x14ac:dyDescent="0.2">
      <c r="K1168" s="25"/>
      <c r="L1168" s="25"/>
      <c r="M1168" s="25"/>
      <c r="N1168" s="25"/>
      <c r="O1168" s="25"/>
      <c r="P1168" s="25"/>
      <c r="Q1168" s="25"/>
      <c r="R1168" s="25"/>
      <c r="S1168" s="26"/>
    </row>
    <row r="1169" spans="11:19" s="21" customFormat="1" ht="15" customHeight="1" x14ac:dyDescent="0.2">
      <c r="K1169" s="25"/>
      <c r="L1169" s="25"/>
      <c r="M1169" s="25"/>
      <c r="N1169" s="25"/>
      <c r="O1169" s="25"/>
      <c r="P1169" s="25"/>
      <c r="Q1169" s="25"/>
      <c r="R1169" s="25"/>
      <c r="S1169" s="26"/>
    </row>
    <row r="1170" spans="11:19" s="21" customFormat="1" ht="15" customHeight="1" x14ac:dyDescent="0.2">
      <c r="K1170" s="25"/>
      <c r="L1170" s="25"/>
      <c r="M1170" s="25"/>
      <c r="N1170" s="25"/>
      <c r="O1170" s="25"/>
      <c r="P1170" s="25"/>
      <c r="Q1170" s="25"/>
      <c r="R1170" s="25"/>
      <c r="S1170" s="26"/>
    </row>
    <row r="1171" spans="11:19" s="21" customFormat="1" ht="15" customHeight="1" x14ac:dyDescent="0.2">
      <c r="K1171" s="25"/>
      <c r="L1171" s="25"/>
      <c r="M1171" s="25"/>
      <c r="N1171" s="25"/>
      <c r="O1171" s="25"/>
      <c r="P1171" s="25"/>
      <c r="Q1171" s="25"/>
      <c r="R1171" s="25"/>
      <c r="S1171" s="26"/>
    </row>
    <row r="1172" spans="11:19" s="21" customFormat="1" ht="15" customHeight="1" x14ac:dyDescent="0.2">
      <c r="K1172" s="25"/>
      <c r="L1172" s="25"/>
      <c r="M1172" s="25"/>
      <c r="N1172" s="25"/>
      <c r="O1172" s="25"/>
      <c r="P1172" s="25"/>
      <c r="Q1172" s="25"/>
      <c r="R1172" s="25"/>
      <c r="S1172" s="26"/>
    </row>
    <row r="1173" spans="11:19" s="21" customFormat="1" ht="15" customHeight="1" x14ac:dyDescent="0.2">
      <c r="K1173" s="25"/>
      <c r="L1173" s="25"/>
      <c r="M1173" s="25"/>
      <c r="N1173" s="25"/>
      <c r="O1173" s="25"/>
      <c r="P1173" s="25"/>
      <c r="Q1173" s="25"/>
      <c r="R1173" s="25"/>
      <c r="S1173" s="26"/>
    </row>
    <row r="1174" spans="11:19" s="21" customFormat="1" ht="15" customHeight="1" x14ac:dyDescent="0.2">
      <c r="K1174" s="25"/>
      <c r="L1174" s="25"/>
      <c r="M1174" s="25"/>
      <c r="N1174" s="25"/>
      <c r="O1174" s="25"/>
      <c r="P1174" s="25"/>
      <c r="Q1174" s="25"/>
      <c r="R1174" s="25"/>
      <c r="S1174" s="26"/>
    </row>
    <row r="1175" spans="11:19" s="21" customFormat="1" ht="15" customHeight="1" x14ac:dyDescent="0.2">
      <c r="K1175" s="25"/>
      <c r="L1175" s="25"/>
      <c r="M1175" s="25"/>
      <c r="N1175" s="25"/>
      <c r="O1175" s="25"/>
      <c r="P1175" s="25"/>
      <c r="Q1175" s="25"/>
      <c r="R1175" s="25"/>
      <c r="S1175" s="26"/>
    </row>
    <row r="1176" spans="11:19" s="21" customFormat="1" ht="15" customHeight="1" x14ac:dyDescent="0.2">
      <c r="K1176" s="25"/>
      <c r="L1176" s="25"/>
      <c r="M1176" s="25"/>
      <c r="N1176" s="25"/>
      <c r="O1176" s="25"/>
      <c r="P1176" s="25"/>
      <c r="Q1176" s="25"/>
      <c r="R1176" s="25"/>
      <c r="S1176" s="26"/>
    </row>
    <row r="1177" spans="11:19" s="21" customFormat="1" ht="15" customHeight="1" x14ac:dyDescent="0.2">
      <c r="K1177" s="25"/>
      <c r="L1177" s="25"/>
      <c r="M1177" s="25"/>
      <c r="N1177" s="25"/>
      <c r="O1177" s="25"/>
      <c r="P1177" s="25"/>
      <c r="Q1177" s="25"/>
      <c r="R1177" s="25"/>
      <c r="S1177" s="26"/>
    </row>
    <row r="1178" spans="11:19" s="21" customFormat="1" ht="15" customHeight="1" x14ac:dyDescent="0.2">
      <c r="K1178" s="25"/>
      <c r="L1178" s="25"/>
      <c r="M1178" s="25"/>
      <c r="N1178" s="25"/>
      <c r="O1178" s="25"/>
      <c r="P1178" s="25"/>
      <c r="Q1178" s="25"/>
      <c r="R1178" s="25"/>
      <c r="S1178" s="26"/>
    </row>
    <row r="1179" spans="11:19" s="21" customFormat="1" ht="15" customHeight="1" x14ac:dyDescent="0.2">
      <c r="K1179" s="25"/>
      <c r="L1179" s="25"/>
      <c r="M1179" s="25"/>
      <c r="N1179" s="25"/>
      <c r="O1179" s="25"/>
      <c r="P1179" s="25"/>
      <c r="Q1179" s="25"/>
      <c r="R1179" s="25"/>
      <c r="S1179" s="26"/>
    </row>
    <row r="1180" spans="11:19" s="21" customFormat="1" ht="15" customHeight="1" x14ac:dyDescent="0.2">
      <c r="K1180" s="25"/>
      <c r="L1180" s="25"/>
      <c r="M1180" s="25"/>
      <c r="N1180" s="25"/>
      <c r="O1180" s="25"/>
      <c r="P1180" s="25"/>
      <c r="Q1180" s="25"/>
      <c r="R1180" s="25"/>
      <c r="S1180" s="26"/>
    </row>
    <row r="1181" spans="11:19" s="21" customFormat="1" ht="15" customHeight="1" x14ac:dyDescent="0.2">
      <c r="K1181" s="25"/>
      <c r="L1181" s="25"/>
      <c r="M1181" s="25"/>
      <c r="N1181" s="25"/>
      <c r="O1181" s="25"/>
      <c r="P1181" s="25"/>
      <c r="Q1181" s="25"/>
      <c r="R1181" s="25"/>
      <c r="S1181" s="26"/>
    </row>
    <row r="1182" spans="11:19" s="21" customFormat="1" ht="15" customHeight="1" x14ac:dyDescent="0.2">
      <c r="K1182" s="25"/>
      <c r="L1182" s="25"/>
      <c r="M1182" s="25"/>
      <c r="N1182" s="25"/>
      <c r="O1182" s="25"/>
      <c r="P1182" s="25"/>
      <c r="Q1182" s="25"/>
      <c r="R1182" s="25"/>
      <c r="S1182" s="26"/>
    </row>
    <row r="1183" spans="11:19" s="21" customFormat="1" ht="15" customHeight="1" x14ac:dyDescent="0.2">
      <c r="K1183" s="25"/>
      <c r="L1183" s="25"/>
      <c r="M1183" s="25"/>
      <c r="N1183" s="25"/>
      <c r="O1183" s="25"/>
      <c r="P1183" s="25"/>
      <c r="Q1183" s="25"/>
      <c r="R1183" s="25"/>
      <c r="S1183" s="26"/>
    </row>
    <row r="1184" spans="11:19" s="21" customFormat="1" ht="15" customHeight="1" x14ac:dyDescent="0.2">
      <c r="K1184" s="25"/>
      <c r="L1184" s="25"/>
      <c r="M1184" s="25"/>
      <c r="N1184" s="25"/>
      <c r="O1184" s="25"/>
      <c r="P1184" s="25"/>
      <c r="Q1184" s="25"/>
      <c r="R1184" s="25"/>
      <c r="S1184" s="26"/>
    </row>
    <row r="1185" spans="11:19" s="21" customFormat="1" ht="15" customHeight="1" x14ac:dyDescent="0.2">
      <c r="K1185" s="25"/>
      <c r="L1185" s="25"/>
      <c r="M1185" s="25"/>
      <c r="N1185" s="25"/>
      <c r="O1185" s="25"/>
      <c r="P1185" s="25"/>
      <c r="Q1185" s="25"/>
      <c r="R1185" s="25"/>
      <c r="S1185" s="26"/>
    </row>
    <row r="1186" spans="11:19" s="21" customFormat="1" ht="15" customHeight="1" x14ac:dyDescent="0.2">
      <c r="K1186" s="25"/>
      <c r="L1186" s="25"/>
      <c r="M1186" s="25"/>
      <c r="N1186" s="25"/>
      <c r="O1186" s="25"/>
      <c r="P1186" s="25"/>
      <c r="Q1186" s="25"/>
      <c r="R1186" s="25"/>
      <c r="S1186" s="26"/>
    </row>
    <row r="1187" spans="11:19" s="21" customFormat="1" ht="15" customHeight="1" x14ac:dyDescent="0.2">
      <c r="K1187" s="25"/>
      <c r="L1187" s="25"/>
      <c r="M1187" s="25"/>
      <c r="N1187" s="25"/>
      <c r="O1187" s="25"/>
      <c r="P1187" s="25"/>
      <c r="Q1187" s="25"/>
      <c r="R1187" s="25"/>
      <c r="S1187" s="26"/>
    </row>
    <row r="1188" spans="11:19" s="21" customFormat="1" ht="15" customHeight="1" x14ac:dyDescent="0.2">
      <c r="K1188" s="25"/>
      <c r="L1188" s="25"/>
      <c r="M1188" s="25"/>
      <c r="N1188" s="25"/>
      <c r="O1188" s="25"/>
      <c r="P1188" s="25"/>
      <c r="Q1188" s="25"/>
      <c r="R1188" s="25"/>
      <c r="S1188" s="26"/>
    </row>
    <row r="1189" spans="11:19" s="21" customFormat="1" ht="15" customHeight="1" x14ac:dyDescent="0.2">
      <c r="K1189" s="25"/>
      <c r="L1189" s="25"/>
      <c r="M1189" s="25"/>
      <c r="N1189" s="25"/>
      <c r="O1189" s="25"/>
      <c r="P1189" s="25"/>
      <c r="Q1189" s="25"/>
      <c r="R1189" s="25"/>
      <c r="S1189" s="26"/>
    </row>
    <row r="1190" spans="11:19" s="21" customFormat="1" ht="15" customHeight="1" x14ac:dyDescent="0.2">
      <c r="K1190" s="25"/>
      <c r="L1190" s="25"/>
      <c r="M1190" s="25"/>
      <c r="N1190" s="25"/>
      <c r="O1190" s="25"/>
      <c r="P1190" s="25"/>
      <c r="Q1190" s="25"/>
      <c r="R1190" s="25"/>
      <c r="S1190" s="26"/>
    </row>
    <row r="1191" spans="11:19" s="21" customFormat="1" ht="15" customHeight="1" x14ac:dyDescent="0.2">
      <c r="K1191" s="25"/>
      <c r="L1191" s="25"/>
      <c r="M1191" s="25"/>
      <c r="N1191" s="25"/>
      <c r="O1191" s="25"/>
      <c r="P1191" s="25"/>
      <c r="Q1191" s="25"/>
      <c r="R1191" s="25"/>
      <c r="S1191" s="26"/>
    </row>
    <row r="1192" spans="11:19" s="21" customFormat="1" ht="15" customHeight="1" x14ac:dyDescent="0.2">
      <c r="K1192" s="25"/>
      <c r="L1192" s="25"/>
      <c r="M1192" s="25"/>
      <c r="N1192" s="25"/>
      <c r="O1192" s="25"/>
      <c r="P1192" s="25"/>
      <c r="Q1192" s="25"/>
      <c r="R1192" s="25"/>
      <c r="S1192" s="26"/>
    </row>
    <row r="1193" spans="11:19" s="21" customFormat="1" ht="15" customHeight="1" x14ac:dyDescent="0.2">
      <c r="K1193" s="25"/>
      <c r="L1193" s="25"/>
      <c r="M1193" s="25"/>
      <c r="N1193" s="25"/>
      <c r="O1193" s="25"/>
      <c r="P1193" s="25"/>
      <c r="Q1193" s="25"/>
      <c r="R1193" s="25"/>
      <c r="S1193" s="26"/>
    </row>
    <row r="1194" spans="11:19" s="21" customFormat="1" ht="15" customHeight="1" x14ac:dyDescent="0.2">
      <c r="K1194" s="25"/>
      <c r="L1194" s="25"/>
      <c r="M1194" s="25"/>
      <c r="N1194" s="25"/>
      <c r="O1194" s="25"/>
      <c r="P1194" s="25"/>
      <c r="Q1194" s="25"/>
      <c r="R1194" s="25"/>
      <c r="S1194" s="26"/>
    </row>
    <row r="1195" spans="11:19" s="21" customFormat="1" ht="15" customHeight="1" x14ac:dyDescent="0.2">
      <c r="K1195" s="25"/>
      <c r="L1195" s="25"/>
      <c r="M1195" s="25"/>
      <c r="N1195" s="25"/>
      <c r="O1195" s="25"/>
      <c r="P1195" s="25"/>
      <c r="Q1195" s="25"/>
      <c r="R1195" s="25"/>
      <c r="S1195" s="26"/>
    </row>
    <row r="1196" spans="11:19" s="21" customFormat="1" ht="15" customHeight="1" x14ac:dyDescent="0.2">
      <c r="K1196" s="25"/>
      <c r="L1196" s="25"/>
      <c r="M1196" s="25"/>
      <c r="N1196" s="25"/>
      <c r="O1196" s="25"/>
      <c r="P1196" s="25"/>
      <c r="Q1196" s="25"/>
      <c r="R1196" s="25"/>
      <c r="S1196" s="26"/>
    </row>
    <row r="1197" spans="11:19" s="21" customFormat="1" ht="15" customHeight="1" x14ac:dyDescent="0.2">
      <c r="K1197" s="25"/>
      <c r="L1197" s="25"/>
      <c r="M1197" s="25"/>
      <c r="N1197" s="25"/>
      <c r="O1197" s="25"/>
      <c r="P1197" s="25"/>
      <c r="Q1197" s="25"/>
      <c r="R1197" s="25"/>
      <c r="S1197" s="26"/>
    </row>
    <row r="1198" spans="11:19" s="21" customFormat="1" ht="15" customHeight="1" x14ac:dyDescent="0.2">
      <c r="K1198" s="25"/>
      <c r="L1198" s="25"/>
      <c r="M1198" s="25"/>
      <c r="N1198" s="25"/>
      <c r="O1198" s="25"/>
      <c r="P1198" s="25"/>
      <c r="Q1198" s="25"/>
      <c r="R1198" s="25"/>
      <c r="S1198" s="26"/>
    </row>
    <row r="1199" spans="11:19" s="21" customFormat="1" ht="15" customHeight="1" x14ac:dyDescent="0.2">
      <c r="K1199" s="25"/>
      <c r="L1199" s="25"/>
      <c r="M1199" s="25"/>
      <c r="N1199" s="25"/>
      <c r="O1199" s="25"/>
      <c r="P1199" s="25"/>
      <c r="Q1199" s="25"/>
      <c r="R1199" s="25"/>
      <c r="S1199" s="26"/>
    </row>
    <row r="1200" spans="11:19" s="21" customFormat="1" ht="15" customHeight="1" x14ac:dyDescent="0.2">
      <c r="K1200" s="25"/>
      <c r="L1200" s="25"/>
      <c r="M1200" s="25"/>
      <c r="N1200" s="25"/>
      <c r="O1200" s="25"/>
      <c r="P1200" s="25"/>
      <c r="Q1200" s="25"/>
      <c r="R1200" s="25"/>
      <c r="S1200" s="26"/>
    </row>
    <row r="1201" spans="11:19" s="21" customFormat="1" ht="15" customHeight="1" x14ac:dyDescent="0.2">
      <c r="K1201" s="25"/>
      <c r="L1201" s="25"/>
      <c r="M1201" s="25"/>
      <c r="N1201" s="25"/>
      <c r="O1201" s="25"/>
      <c r="P1201" s="25"/>
      <c r="Q1201" s="25"/>
      <c r="R1201" s="25"/>
      <c r="S1201" s="26"/>
    </row>
    <row r="1202" spans="11:19" s="21" customFormat="1" ht="15" customHeight="1" x14ac:dyDescent="0.2">
      <c r="K1202" s="25"/>
      <c r="L1202" s="25"/>
      <c r="M1202" s="25"/>
      <c r="N1202" s="25"/>
      <c r="O1202" s="25"/>
      <c r="P1202" s="25"/>
      <c r="Q1202" s="25"/>
      <c r="R1202" s="25"/>
      <c r="S1202" s="26"/>
    </row>
    <row r="1203" spans="11:19" s="21" customFormat="1" ht="15" customHeight="1" x14ac:dyDescent="0.2">
      <c r="K1203" s="25"/>
      <c r="L1203" s="25"/>
      <c r="M1203" s="25"/>
      <c r="N1203" s="25"/>
      <c r="O1203" s="25"/>
      <c r="P1203" s="25"/>
      <c r="Q1203" s="25"/>
      <c r="R1203" s="25"/>
      <c r="S1203" s="26"/>
    </row>
    <row r="1204" spans="11:19" s="21" customFormat="1" ht="15" customHeight="1" x14ac:dyDescent="0.2">
      <c r="K1204" s="25"/>
      <c r="L1204" s="25"/>
      <c r="M1204" s="25"/>
      <c r="N1204" s="25"/>
      <c r="O1204" s="25"/>
      <c r="P1204" s="25"/>
      <c r="Q1204" s="25"/>
      <c r="R1204" s="25"/>
      <c r="S1204" s="26"/>
    </row>
    <row r="1205" spans="11:19" s="21" customFormat="1" ht="15" customHeight="1" x14ac:dyDescent="0.2">
      <c r="K1205" s="25"/>
      <c r="L1205" s="25"/>
      <c r="M1205" s="25"/>
      <c r="N1205" s="25"/>
      <c r="O1205" s="25"/>
      <c r="P1205" s="25"/>
      <c r="Q1205" s="25"/>
      <c r="R1205" s="25"/>
      <c r="S1205" s="26"/>
    </row>
    <row r="1206" spans="11:19" s="21" customFormat="1" ht="15" customHeight="1" x14ac:dyDescent="0.2">
      <c r="K1206" s="25"/>
      <c r="L1206" s="25"/>
      <c r="M1206" s="25"/>
      <c r="N1206" s="25"/>
      <c r="O1206" s="25"/>
      <c r="P1206" s="25"/>
      <c r="Q1206" s="25"/>
      <c r="R1206" s="25"/>
      <c r="S1206" s="26"/>
    </row>
    <row r="1207" spans="11:19" s="21" customFormat="1" ht="15" customHeight="1" x14ac:dyDescent="0.2">
      <c r="K1207" s="25"/>
      <c r="L1207" s="25"/>
      <c r="M1207" s="25"/>
      <c r="N1207" s="25"/>
      <c r="O1207" s="25"/>
      <c r="P1207" s="25"/>
      <c r="Q1207" s="25"/>
      <c r="R1207" s="25"/>
      <c r="S1207" s="26"/>
    </row>
    <row r="1208" spans="11:19" s="21" customFormat="1" ht="15" customHeight="1" x14ac:dyDescent="0.2">
      <c r="K1208" s="25"/>
      <c r="L1208" s="25"/>
      <c r="M1208" s="25"/>
      <c r="N1208" s="25"/>
      <c r="O1208" s="25"/>
      <c r="P1208" s="25"/>
      <c r="Q1208" s="25"/>
      <c r="R1208" s="25"/>
      <c r="S1208" s="26"/>
    </row>
    <row r="1209" spans="11:19" s="21" customFormat="1" ht="15" customHeight="1" x14ac:dyDescent="0.2">
      <c r="K1209" s="25"/>
      <c r="L1209" s="25"/>
      <c r="M1209" s="25"/>
      <c r="N1209" s="25"/>
      <c r="O1209" s="25"/>
      <c r="P1209" s="25"/>
      <c r="Q1209" s="25"/>
      <c r="R1209" s="25"/>
      <c r="S1209" s="26"/>
    </row>
    <row r="1210" spans="11:19" s="21" customFormat="1" ht="15" customHeight="1" x14ac:dyDescent="0.2">
      <c r="K1210" s="25"/>
      <c r="L1210" s="25"/>
      <c r="M1210" s="25"/>
      <c r="N1210" s="25"/>
      <c r="O1210" s="25"/>
      <c r="P1210" s="25"/>
      <c r="Q1210" s="25"/>
      <c r="R1210" s="25"/>
      <c r="S1210" s="26"/>
    </row>
    <row r="1211" spans="11:19" s="21" customFormat="1" ht="15" customHeight="1" x14ac:dyDescent="0.2">
      <c r="K1211" s="25"/>
      <c r="L1211" s="25"/>
      <c r="M1211" s="25"/>
      <c r="N1211" s="25"/>
      <c r="O1211" s="25"/>
      <c r="P1211" s="25"/>
      <c r="Q1211" s="25"/>
      <c r="R1211" s="25"/>
      <c r="S1211" s="26"/>
    </row>
    <row r="1212" spans="11:19" s="21" customFormat="1" ht="15" customHeight="1" x14ac:dyDescent="0.2">
      <c r="K1212" s="25"/>
      <c r="L1212" s="25"/>
      <c r="M1212" s="25"/>
      <c r="N1212" s="25"/>
      <c r="O1212" s="25"/>
      <c r="P1212" s="25"/>
      <c r="Q1212" s="25"/>
      <c r="R1212" s="25"/>
      <c r="S1212" s="26"/>
    </row>
    <row r="1213" spans="11:19" s="21" customFormat="1" ht="15" customHeight="1" x14ac:dyDescent="0.2">
      <c r="K1213" s="25"/>
      <c r="L1213" s="25"/>
      <c r="M1213" s="25"/>
      <c r="N1213" s="25"/>
      <c r="O1213" s="25"/>
      <c r="P1213" s="25"/>
      <c r="Q1213" s="25"/>
      <c r="R1213" s="25"/>
      <c r="S1213" s="26"/>
    </row>
    <row r="1214" spans="11:19" s="21" customFormat="1" ht="15" customHeight="1" x14ac:dyDescent="0.2">
      <c r="K1214" s="25"/>
      <c r="L1214" s="25"/>
      <c r="M1214" s="25"/>
      <c r="N1214" s="25"/>
      <c r="O1214" s="25"/>
      <c r="P1214" s="25"/>
      <c r="Q1214" s="25"/>
      <c r="R1214" s="25"/>
      <c r="S1214" s="26"/>
    </row>
    <row r="1215" spans="11:19" s="21" customFormat="1" ht="15" customHeight="1" x14ac:dyDescent="0.2">
      <c r="K1215" s="25"/>
      <c r="L1215" s="25"/>
      <c r="M1215" s="25"/>
      <c r="N1215" s="25"/>
      <c r="O1215" s="25"/>
      <c r="P1215" s="25"/>
      <c r="Q1215" s="25"/>
      <c r="R1215" s="25"/>
      <c r="S1215" s="26"/>
    </row>
    <row r="1216" spans="11:19" s="21" customFormat="1" ht="15" customHeight="1" x14ac:dyDescent="0.2">
      <c r="K1216" s="25"/>
      <c r="L1216" s="25"/>
      <c r="M1216" s="25"/>
      <c r="N1216" s="25"/>
      <c r="O1216" s="25"/>
      <c r="P1216" s="25"/>
      <c r="Q1216" s="25"/>
      <c r="R1216" s="25"/>
      <c r="S1216" s="26"/>
    </row>
    <row r="1217" spans="11:19" s="21" customFormat="1" ht="15" customHeight="1" x14ac:dyDescent="0.2">
      <c r="K1217" s="25"/>
      <c r="L1217" s="25"/>
      <c r="M1217" s="25"/>
      <c r="N1217" s="25"/>
      <c r="O1217" s="25"/>
      <c r="P1217" s="25"/>
      <c r="Q1217" s="25"/>
      <c r="R1217" s="25"/>
      <c r="S1217" s="26"/>
    </row>
    <row r="1218" spans="11:19" s="21" customFormat="1" ht="15" customHeight="1" x14ac:dyDescent="0.2">
      <c r="K1218" s="25"/>
      <c r="L1218" s="25"/>
      <c r="M1218" s="25"/>
      <c r="N1218" s="25"/>
      <c r="O1218" s="25"/>
      <c r="P1218" s="25"/>
      <c r="Q1218" s="25"/>
      <c r="R1218" s="25"/>
      <c r="S1218" s="26"/>
    </row>
    <row r="1219" spans="11:19" s="21" customFormat="1" ht="15" customHeight="1" x14ac:dyDescent="0.2">
      <c r="K1219" s="25"/>
      <c r="L1219" s="25"/>
      <c r="M1219" s="25"/>
      <c r="N1219" s="25"/>
      <c r="O1219" s="25"/>
      <c r="P1219" s="25"/>
      <c r="Q1219" s="25"/>
      <c r="R1219" s="25"/>
      <c r="S1219" s="26"/>
    </row>
    <row r="1220" spans="11:19" s="21" customFormat="1" ht="15" customHeight="1" x14ac:dyDescent="0.2">
      <c r="K1220" s="25"/>
      <c r="L1220" s="25"/>
      <c r="M1220" s="25"/>
      <c r="N1220" s="25"/>
      <c r="O1220" s="25"/>
      <c r="P1220" s="25"/>
      <c r="Q1220" s="25"/>
      <c r="R1220" s="25"/>
      <c r="S1220" s="26"/>
    </row>
    <row r="1221" spans="11:19" s="21" customFormat="1" ht="15" customHeight="1" x14ac:dyDescent="0.2">
      <c r="K1221" s="25"/>
      <c r="L1221" s="25"/>
      <c r="M1221" s="25"/>
      <c r="N1221" s="25"/>
      <c r="O1221" s="25"/>
      <c r="P1221" s="25"/>
      <c r="Q1221" s="25"/>
      <c r="R1221" s="25"/>
      <c r="S1221" s="26"/>
    </row>
    <row r="1222" spans="11:19" s="21" customFormat="1" ht="15" customHeight="1" x14ac:dyDescent="0.2">
      <c r="K1222" s="25"/>
      <c r="L1222" s="25"/>
      <c r="M1222" s="25"/>
      <c r="N1222" s="25"/>
      <c r="O1222" s="25"/>
      <c r="P1222" s="25"/>
      <c r="Q1222" s="25"/>
      <c r="R1222" s="25"/>
      <c r="S1222" s="26"/>
    </row>
    <row r="1223" spans="11:19" s="21" customFormat="1" ht="15" customHeight="1" x14ac:dyDescent="0.2">
      <c r="K1223" s="25"/>
      <c r="L1223" s="25"/>
      <c r="M1223" s="25"/>
      <c r="N1223" s="25"/>
      <c r="O1223" s="25"/>
      <c r="P1223" s="25"/>
      <c r="Q1223" s="25"/>
      <c r="R1223" s="25"/>
      <c r="S1223" s="26"/>
    </row>
    <row r="1224" spans="11:19" s="21" customFormat="1" ht="15" customHeight="1" x14ac:dyDescent="0.2">
      <c r="K1224" s="25"/>
      <c r="L1224" s="25"/>
      <c r="M1224" s="25"/>
      <c r="N1224" s="25"/>
      <c r="O1224" s="25"/>
      <c r="P1224" s="25"/>
      <c r="Q1224" s="25"/>
      <c r="R1224" s="25"/>
      <c r="S1224" s="26"/>
    </row>
    <row r="1225" spans="11:19" s="21" customFormat="1" ht="15" customHeight="1" x14ac:dyDescent="0.2">
      <c r="K1225" s="25"/>
      <c r="L1225" s="25"/>
      <c r="M1225" s="25"/>
      <c r="N1225" s="25"/>
      <c r="O1225" s="25"/>
      <c r="P1225" s="25"/>
      <c r="Q1225" s="25"/>
      <c r="R1225" s="25"/>
      <c r="S1225" s="26"/>
    </row>
    <row r="1226" spans="11:19" s="21" customFormat="1" ht="15" customHeight="1" x14ac:dyDescent="0.2">
      <c r="K1226" s="25"/>
      <c r="L1226" s="25"/>
      <c r="M1226" s="25"/>
      <c r="N1226" s="25"/>
      <c r="O1226" s="25"/>
      <c r="P1226" s="25"/>
      <c r="Q1226" s="25"/>
      <c r="R1226" s="25"/>
      <c r="S1226" s="26"/>
    </row>
    <row r="1227" spans="11:19" s="21" customFormat="1" ht="15" customHeight="1" x14ac:dyDescent="0.2">
      <c r="K1227" s="25"/>
      <c r="L1227" s="25"/>
      <c r="M1227" s="25"/>
      <c r="N1227" s="25"/>
      <c r="O1227" s="25"/>
      <c r="P1227" s="25"/>
      <c r="Q1227" s="25"/>
      <c r="R1227" s="25"/>
      <c r="S1227" s="26"/>
    </row>
    <row r="1228" spans="11:19" s="21" customFormat="1" ht="15" customHeight="1" x14ac:dyDescent="0.2">
      <c r="K1228" s="25"/>
      <c r="L1228" s="25"/>
      <c r="M1228" s="25"/>
      <c r="N1228" s="25"/>
      <c r="O1228" s="25"/>
      <c r="P1228" s="25"/>
      <c r="Q1228" s="25"/>
      <c r="R1228" s="25"/>
      <c r="S1228" s="26"/>
    </row>
    <row r="1229" spans="11:19" s="21" customFormat="1" ht="15" customHeight="1" x14ac:dyDescent="0.2">
      <c r="K1229" s="25"/>
      <c r="L1229" s="25"/>
      <c r="M1229" s="25"/>
      <c r="N1229" s="25"/>
      <c r="O1229" s="25"/>
      <c r="P1229" s="25"/>
      <c r="Q1229" s="25"/>
      <c r="R1229" s="25"/>
      <c r="S1229" s="26"/>
    </row>
    <row r="1230" spans="11:19" s="21" customFormat="1" ht="15" customHeight="1" x14ac:dyDescent="0.2">
      <c r="K1230" s="25"/>
      <c r="L1230" s="25"/>
      <c r="M1230" s="25"/>
      <c r="N1230" s="25"/>
      <c r="O1230" s="25"/>
      <c r="P1230" s="25"/>
      <c r="Q1230" s="25"/>
      <c r="R1230" s="25"/>
      <c r="S1230" s="26"/>
    </row>
    <row r="1231" spans="11:19" s="21" customFormat="1" ht="15" customHeight="1" x14ac:dyDescent="0.2">
      <c r="K1231" s="25"/>
      <c r="L1231" s="25"/>
      <c r="M1231" s="25"/>
      <c r="N1231" s="25"/>
      <c r="O1231" s="25"/>
      <c r="P1231" s="25"/>
      <c r="Q1231" s="25"/>
      <c r="R1231" s="25"/>
      <c r="S1231" s="26"/>
    </row>
    <row r="1232" spans="11:19" s="21" customFormat="1" ht="15" customHeight="1" x14ac:dyDescent="0.2">
      <c r="K1232" s="25"/>
      <c r="L1232" s="25"/>
      <c r="M1232" s="25"/>
      <c r="N1232" s="25"/>
      <c r="O1232" s="25"/>
      <c r="P1232" s="25"/>
      <c r="Q1232" s="25"/>
      <c r="R1232" s="25"/>
      <c r="S1232" s="26"/>
    </row>
    <row r="1233" spans="11:19" s="21" customFormat="1" ht="15" customHeight="1" x14ac:dyDescent="0.2">
      <c r="K1233" s="25"/>
      <c r="L1233" s="25"/>
      <c r="M1233" s="25"/>
      <c r="N1233" s="25"/>
      <c r="O1233" s="25"/>
      <c r="P1233" s="25"/>
      <c r="Q1233" s="25"/>
      <c r="R1233" s="25"/>
      <c r="S1233" s="26"/>
    </row>
    <row r="1234" spans="11:19" s="21" customFormat="1" ht="15" customHeight="1" x14ac:dyDescent="0.2">
      <c r="K1234" s="25"/>
      <c r="L1234" s="25"/>
      <c r="M1234" s="25"/>
      <c r="N1234" s="25"/>
      <c r="O1234" s="25"/>
      <c r="P1234" s="25"/>
      <c r="Q1234" s="25"/>
      <c r="R1234" s="25"/>
      <c r="S1234" s="26"/>
    </row>
    <row r="1235" spans="11:19" s="21" customFormat="1" ht="15" customHeight="1" x14ac:dyDescent="0.2">
      <c r="K1235" s="25"/>
      <c r="L1235" s="25"/>
      <c r="M1235" s="25"/>
      <c r="N1235" s="25"/>
      <c r="O1235" s="25"/>
      <c r="P1235" s="25"/>
      <c r="Q1235" s="25"/>
      <c r="R1235" s="25"/>
      <c r="S1235" s="26"/>
    </row>
    <row r="1236" spans="11:19" s="21" customFormat="1" ht="15" customHeight="1" x14ac:dyDescent="0.2">
      <c r="K1236" s="25"/>
      <c r="L1236" s="25"/>
      <c r="M1236" s="25"/>
      <c r="N1236" s="25"/>
      <c r="O1236" s="25"/>
      <c r="P1236" s="25"/>
      <c r="Q1236" s="25"/>
      <c r="R1236" s="25"/>
      <c r="S1236" s="26"/>
    </row>
    <row r="1237" spans="11:19" s="21" customFormat="1" ht="15" customHeight="1" x14ac:dyDescent="0.2">
      <c r="K1237" s="25"/>
      <c r="L1237" s="25"/>
      <c r="M1237" s="25"/>
      <c r="N1237" s="25"/>
      <c r="O1237" s="25"/>
      <c r="P1237" s="25"/>
      <c r="Q1237" s="25"/>
      <c r="R1237" s="25"/>
      <c r="S1237" s="26"/>
    </row>
    <row r="1238" spans="11:19" s="21" customFormat="1" ht="15" customHeight="1" x14ac:dyDescent="0.2">
      <c r="K1238" s="25"/>
      <c r="L1238" s="25"/>
      <c r="M1238" s="25"/>
      <c r="N1238" s="25"/>
      <c r="O1238" s="25"/>
      <c r="P1238" s="25"/>
      <c r="Q1238" s="25"/>
      <c r="R1238" s="25"/>
      <c r="S1238" s="26"/>
    </row>
    <row r="1239" spans="11:19" s="21" customFormat="1" ht="15" customHeight="1" x14ac:dyDescent="0.2">
      <c r="K1239" s="25"/>
      <c r="L1239" s="25"/>
      <c r="M1239" s="25"/>
      <c r="N1239" s="25"/>
      <c r="O1239" s="25"/>
      <c r="P1239" s="25"/>
      <c r="Q1239" s="25"/>
      <c r="R1239" s="25"/>
      <c r="S1239" s="26"/>
    </row>
    <row r="1240" spans="11:19" s="21" customFormat="1" ht="15" customHeight="1" x14ac:dyDescent="0.2">
      <c r="K1240" s="25"/>
      <c r="L1240" s="25"/>
      <c r="M1240" s="25"/>
      <c r="N1240" s="25"/>
      <c r="O1240" s="25"/>
      <c r="P1240" s="25"/>
      <c r="Q1240" s="25"/>
      <c r="R1240" s="25"/>
      <c r="S1240" s="26"/>
    </row>
    <row r="1241" spans="11:19" s="21" customFormat="1" ht="15" customHeight="1" x14ac:dyDescent="0.2">
      <c r="K1241" s="25"/>
      <c r="L1241" s="25"/>
      <c r="M1241" s="25"/>
      <c r="N1241" s="25"/>
      <c r="O1241" s="25"/>
      <c r="P1241" s="25"/>
      <c r="Q1241" s="25"/>
      <c r="R1241" s="25"/>
      <c r="S1241" s="26"/>
    </row>
    <row r="1242" spans="11:19" s="21" customFormat="1" ht="15" customHeight="1" x14ac:dyDescent="0.2">
      <c r="K1242" s="25"/>
      <c r="L1242" s="25"/>
      <c r="M1242" s="25"/>
      <c r="N1242" s="25"/>
      <c r="O1242" s="25"/>
      <c r="P1242" s="25"/>
      <c r="Q1242" s="25"/>
      <c r="R1242" s="25"/>
      <c r="S1242" s="26"/>
    </row>
    <row r="1243" spans="11:19" s="21" customFormat="1" ht="15" customHeight="1" x14ac:dyDescent="0.2">
      <c r="K1243" s="25"/>
      <c r="L1243" s="25"/>
      <c r="M1243" s="25"/>
      <c r="N1243" s="25"/>
      <c r="O1243" s="25"/>
      <c r="P1243" s="25"/>
      <c r="Q1243" s="25"/>
      <c r="R1243" s="25"/>
      <c r="S1243" s="26"/>
    </row>
    <row r="1244" spans="11:19" s="21" customFormat="1" ht="15" customHeight="1" x14ac:dyDescent="0.2">
      <c r="K1244" s="25"/>
      <c r="L1244" s="25"/>
      <c r="M1244" s="25"/>
      <c r="N1244" s="25"/>
      <c r="O1244" s="25"/>
      <c r="P1244" s="25"/>
      <c r="Q1244" s="25"/>
      <c r="R1244" s="25"/>
      <c r="S1244" s="26"/>
    </row>
    <row r="1245" spans="11:19" s="21" customFormat="1" ht="15" customHeight="1" x14ac:dyDescent="0.2">
      <c r="K1245" s="25"/>
      <c r="L1245" s="25"/>
      <c r="M1245" s="25"/>
      <c r="N1245" s="25"/>
      <c r="O1245" s="25"/>
      <c r="P1245" s="25"/>
      <c r="Q1245" s="25"/>
      <c r="R1245" s="25"/>
      <c r="S1245" s="26"/>
    </row>
    <row r="1246" spans="11:19" s="21" customFormat="1" ht="15" customHeight="1" x14ac:dyDescent="0.2">
      <c r="K1246" s="25"/>
      <c r="L1246" s="25"/>
      <c r="M1246" s="25"/>
      <c r="N1246" s="25"/>
      <c r="O1246" s="25"/>
      <c r="P1246" s="25"/>
      <c r="Q1246" s="25"/>
      <c r="R1246" s="25"/>
      <c r="S1246" s="26"/>
    </row>
    <row r="1247" spans="11:19" s="21" customFormat="1" ht="15" customHeight="1" x14ac:dyDescent="0.2">
      <c r="K1247" s="25"/>
      <c r="L1247" s="25"/>
      <c r="M1247" s="25"/>
      <c r="N1247" s="25"/>
      <c r="O1247" s="25"/>
      <c r="P1247" s="25"/>
      <c r="Q1247" s="25"/>
      <c r="R1247" s="25"/>
      <c r="S1247" s="26"/>
    </row>
    <row r="1248" spans="11:19" s="21" customFormat="1" ht="15" customHeight="1" x14ac:dyDescent="0.2">
      <c r="K1248" s="25"/>
      <c r="L1248" s="25"/>
      <c r="M1248" s="25"/>
      <c r="N1248" s="25"/>
      <c r="O1248" s="25"/>
      <c r="P1248" s="25"/>
      <c r="Q1248" s="25"/>
      <c r="R1248" s="25"/>
      <c r="S1248" s="26"/>
    </row>
    <row r="1249" spans="11:19" s="21" customFormat="1" ht="15" customHeight="1" x14ac:dyDescent="0.2">
      <c r="K1249" s="25"/>
      <c r="L1249" s="25"/>
      <c r="M1249" s="25"/>
      <c r="N1249" s="25"/>
      <c r="O1249" s="25"/>
      <c r="P1249" s="25"/>
      <c r="Q1249" s="25"/>
      <c r="R1249" s="25"/>
      <c r="S1249" s="26"/>
    </row>
    <row r="1250" spans="11:19" s="21" customFormat="1" ht="15" customHeight="1" x14ac:dyDescent="0.2">
      <c r="K1250" s="25"/>
      <c r="L1250" s="25"/>
      <c r="M1250" s="25"/>
      <c r="N1250" s="25"/>
      <c r="O1250" s="25"/>
      <c r="P1250" s="25"/>
      <c r="Q1250" s="25"/>
      <c r="R1250" s="25"/>
      <c r="S1250" s="26"/>
    </row>
    <row r="1251" spans="11:19" s="21" customFormat="1" ht="15" customHeight="1" x14ac:dyDescent="0.2">
      <c r="K1251" s="25"/>
      <c r="L1251" s="25"/>
      <c r="M1251" s="25"/>
      <c r="N1251" s="25"/>
      <c r="O1251" s="25"/>
      <c r="P1251" s="25"/>
      <c r="Q1251" s="25"/>
      <c r="R1251" s="25"/>
      <c r="S1251" s="26"/>
    </row>
    <row r="1252" spans="11:19" s="21" customFormat="1" ht="15" customHeight="1" x14ac:dyDescent="0.2">
      <c r="K1252" s="25"/>
      <c r="L1252" s="25"/>
      <c r="M1252" s="25"/>
      <c r="N1252" s="25"/>
      <c r="O1252" s="25"/>
      <c r="P1252" s="25"/>
      <c r="Q1252" s="25"/>
      <c r="R1252" s="25"/>
      <c r="S1252" s="26"/>
    </row>
    <row r="1253" spans="11:19" s="21" customFormat="1" ht="15" customHeight="1" x14ac:dyDescent="0.2">
      <c r="K1253" s="25"/>
      <c r="L1253" s="25"/>
      <c r="M1253" s="25"/>
      <c r="N1253" s="25"/>
      <c r="O1253" s="25"/>
      <c r="P1253" s="25"/>
      <c r="Q1253" s="25"/>
      <c r="R1253" s="25"/>
      <c r="S1253" s="26"/>
    </row>
    <row r="1254" spans="11:19" s="21" customFormat="1" ht="15" customHeight="1" x14ac:dyDescent="0.2">
      <c r="K1254" s="25"/>
      <c r="L1254" s="25"/>
      <c r="M1254" s="25"/>
      <c r="N1254" s="25"/>
      <c r="O1254" s="25"/>
      <c r="P1254" s="25"/>
      <c r="Q1254" s="25"/>
      <c r="R1254" s="25"/>
      <c r="S1254" s="26"/>
    </row>
    <row r="1255" spans="11:19" s="21" customFormat="1" ht="15" customHeight="1" x14ac:dyDescent="0.2">
      <c r="K1255" s="25"/>
      <c r="L1255" s="25"/>
      <c r="M1255" s="25"/>
      <c r="N1255" s="25"/>
      <c r="O1255" s="25"/>
      <c r="P1255" s="25"/>
      <c r="Q1255" s="25"/>
      <c r="R1255" s="25"/>
      <c r="S1255" s="26"/>
    </row>
    <row r="1256" spans="11:19" s="21" customFormat="1" ht="15" customHeight="1" x14ac:dyDescent="0.2">
      <c r="K1256" s="25"/>
      <c r="L1256" s="25"/>
      <c r="M1256" s="25"/>
      <c r="N1256" s="25"/>
      <c r="O1256" s="25"/>
      <c r="P1256" s="25"/>
      <c r="Q1256" s="25"/>
      <c r="R1256" s="25"/>
      <c r="S1256" s="26"/>
    </row>
    <row r="1257" spans="11:19" s="21" customFormat="1" ht="15" customHeight="1" x14ac:dyDescent="0.2">
      <c r="K1257" s="25"/>
      <c r="L1257" s="25"/>
      <c r="M1257" s="25"/>
      <c r="N1257" s="25"/>
      <c r="O1257" s="25"/>
      <c r="P1257" s="25"/>
      <c r="Q1257" s="25"/>
      <c r="R1257" s="25"/>
      <c r="S1257" s="26"/>
    </row>
    <row r="1258" spans="11:19" s="21" customFormat="1" ht="15" customHeight="1" x14ac:dyDescent="0.2">
      <c r="K1258" s="25"/>
      <c r="L1258" s="25"/>
      <c r="M1258" s="25"/>
      <c r="N1258" s="25"/>
      <c r="O1258" s="25"/>
      <c r="P1258" s="25"/>
      <c r="Q1258" s="25"/>
      <c r="R1258" s="25"/>
      <c r="S1258" s="26"/>
    </row>
    <row r="1259" spans="11:19" s="21" customFormat="1" ht="15" customHeight="1" x14ac:dyDescent="0.2">
      <c r="K1259" s="25"/>
      <c r="L1259" s="25"/>
      <c r="M1259" s="25"/>
      <c r="N1259" s="25"/>
      <c r="O1259" s="25"/>
      <c r="P1259" s="25"/>
      <c r="Q1259" s="25"/>
      <c r="R1259" s="25"/>
      <c r="S1259" s="26"/>
    </row>
    <row r="1260" spans="11:19" s="21" customFormat="1" ht="15" customHeight="1" x14ac:dyDescent="0.2">
      <c r="K1260" s="25"/>
      <c r="L1260" s="25"/>
      <c r="M1260" s="25"/>
      <c r="N1260" s="25"/>
      <c r="O1260" s="25"/>
      <c r="P1260" s="25"/>
      <c r="Q1260" s="25"/>
      <c r="R1260" s="25"/>
      <c r="S1260" s="26"/>
    </row>
    <row r="1261" spans="11:19" s="21" customFormat="1" ht="15" customHeight="1" x14ac:dyDescent="0.2">
      <c r="K1261" s="25"/>
      <c r="L1261" s="25"/>
      <c r="M1261" s="25"/>
      <c r="N1261" s="25"/>
      <c r="O1261" s="25"/>
      <c r="P1261" s="25"/>
      <c r="Q1261" s="25"/>
      <c r="R1261" s="25"/>
      <c r="S1261" s="26"/>
    </row>
    <row r="1262" spans="11:19" s="21" customFormat="1" ht="15" customHeight="1" x14ac:dyDescent="0.2">
      <c r="K1262" s="25"/>
      <c r="L1262" s="25"/>
      <c r="M1262" s="25"/>
      <c r="N1262" s="25"/>
      <c r="O1262" s="25"/>
      <c r="P1262" s="25"/>
      <c r="Q1262" s="25"/>
      <c r="R1262" s="25"/>
      <c r="S1262" s="26"/>
    </row>
    <row r="1263" spans="11:19" s="21" customFormat="1" ht="15" customHeight="1" x14ac:dyDescent="0.2">
      <c r="K1263" s="25"/>
      <c r="L1263" s="25"/>
      <c r="M1263" s="25"/>
      <c r="N1263" s="25"/>
      <c r="O1263" s="25"/>
      <c r="P1263" s="25"/>
      <c r="Q1263" s="25"/>
      <c r="R1263" s="25"/>
      <c r="S1263" s="26"/>
    </row>
    <row r="1264" spans="11:19" s="21" customFormat="1" ht="15" customHeight="1" x14ac:dyDescent="0.2">
      <c r="K1264" s="25"/>
      <c r="L1264" s="25"/>
      <c r="M1264" s="25"/>
      <c r="N1264" s="25"/>
      <c r="O1264" s="25"/>
      <c r="P1264" s="25"/>
      <c r="Q1264" s="25"/>
      <c r="R1264" s="25"/>
      <c r="S1264" s="26"/>
    </row>
    <row r="1265" spans="11:19" s="21" customFormat="1" ht="15" customHeight="1" x14ac:dyDescent="0.2">
      <c r="K1265" s="25"/>
      <c r="L1265" s="25"/>
      <c r="M1265" s="25"/>
      <c r="N1265" s="25"/>
      <c r="O1265" s="25"/>
      <c r="P1265" s="25"/>
      <c r="Q1265" s="25"/>
      <c r="R1265" s="25"/>
      <c r="S1265" s="26"/>
    </row>
    <row r="1266" spans="11:19" s="21" customFormat="1" ht="15" customHeight="1" x14ac:dyDescent="0.2">
      <c r="K1266" s="25"/>
      <c r="L1266" s="25"/>
      <c r="M1266" s="25"/>
      <c r="N1266" s="25"/>
      <c r="O1266" s="25"/>
      <c r="P1266" s="25"/>
      <c r="Q1266" s="25"/>
      <c r="R1266" s="25"/>
      <c r="S1266" s="26"/>
    </row>
    <row r="1267" spans="11:19" s="21" customFormat="1" ht="15" customHeight="1" x14ac:dyDescent="0.2">
      <c r="K1267" s="25"/>
      <c r="L1267" s="25"/>
      <c r="M1267" s="25"/>
      <c r="N1267" s="25"/>
      <c r="O1267" s="25"/>
      <c r="P1267" s="25"/>
      <c r="Q1267" s="25"/>
      <c r="R1267" s="25"/>
      <c r="S1267" s="26"/>
    </row>
    <row r="1268" spans="11:19" s="21" customFormat="1" ht="15" customHeight="1" x14ac:dyDescent="0.2">
      <c r="K1268" s="25"/>
      <c r="L1268" s="25"/>
      <c r="M1268" s="25"/>
      <c r="N1268" s="25"/>
      <c r="O1268" s="25"/>
      <c r="P1268" s="25"/>
      <c r="Q1268" s="25"/>
      <c r="R1268" s="25"/>
      <c r="S1268" s="26"/>
    </row>
    <row r="1269" spans="11:19" s="21" customFormat="1" ht="15" customHeight="1" x14ac:dyDescent="0.2">
      <c r="K1269" s="25"/>
      <c r="L1269" s="25"/>
      <c r="M1269" s="25"/>
      <c r="N1269" s="25"/>
      <c r="O1269" s="25"/>
      <c r="P1269" s="25"/>
      <c r="Q1269" s="25"/>
      <c r="R1269" s="25"/>
      <c r="S1269" s="26"/>
    </row>
    <row r="1270" spans="11:19" s="21" customFormat="1" ht="15" customHeight="1" x14ac:dyDescent="0.2">
      <c r="K1270" s="25"/>
      <c r="L1270" s="25"/>
      <c r="M1270" s="25"/>
      <c r="N1270" s="25"/>
      <c r="O1270" s="25"/>
      <c r="P1270" s="25"/>
      <c r="Q1270" s="25"/>
      <c r="R1270" s="25"/>
      <c r="S1270" s="26"/>
    </row>
    <row r="1271" spans="11:19" s="21" customFormat="1" ht="15" customHeight="1" x14ac:dyDescent="0.2">
      <c r="K1271" s="25"/>
      <c r="L1271" s="25"/>
      <c r="M1271" s="25"/>
      <c r="N1271" s="25"/>
      <c r="O1271" s="25"/>
      <c r="P1271" s="25"/>
      <c r="Q1271" s="25"/>
      <c r="R1271" s="25"/>
      <c r="S1271" s="26"/>
    </row>
    <row r="1272" spans="11:19" s="21" customFormat="1" ht="15" customHeight="1" x14ac:dyDescent="0.2">
      <c r="K1272" s="25"/>
      <c r="L1272" s="25"/>
      <c r="M1272" s="25"/>
      <c r="N1272" s="25"/>
      <c r="O1272" s="25"/>
      <c r="P1272" s="25"/>
      <c r="Q1272" s="25"/>
      <c r="R1272" s="25"/>
      <c r="S1272" s="26"/>
    </row>
    <row r="1273" spans="11:19" s="21" customFormat="1" ht="15" customHeight="1" x14ac:dyDescent="0.2">
      <c r="K1273" s="25"/>
      <c r="L1273" s="25"/>
      <c r="M1273" s="25"/>
      <c r="N1273" s="25"/>
      <c r="O1273" s="25"/>
      <c r="P1273" s="25"/>
      <c r="Q1273" s="25"/>
      <c r="R1273" s="25"/>
      <c r="S1273" s="26"/>
    </row>
    <row r="1274" spans="11:19" s="21" customFormat="1" ht="15" customHeight="1" x14ac:dyDescent="0.2">
      <c r="K1274" s="25"/>
      <c r="L1274" s="25"/>
      <c r="M1274" s="25"/>
      <c r="N1274" s="25"/>
      <c r="O1274" s="25"/>
      <c r="P1274" s="25"/>
      <c r="Q1274" s="25"/>
      <c r="R1274" s="25"/>
      <c r="S1274" s="26"/>
    </row>
    <row r="1275" spans="11:19" s="21" customFormat="1" ht="15" customHeight="1" x14ac:dyDescent="0.2">
      <c r="K1275" s="25"/>
      <c r="L1275" s="25"/>
      <c r="M1275" s="25"/>
      <c r="N1275" s="25"/>
      <c r="O1275" s="25"/>
      <c r="P1275" s="25"/>
      <c r="Q1275" s="25"/>
      <c r="R1275" s="25"/>
      <c r="S1275" s="26"/>
    </row>
    <row r="1276" spans="11:19" s="21" customFormat="1" ht="15" customHeight="1" x14ac:dyDescent="0.2">
      <c r="K1276" s="25"/>
      <c r="L1276" s="25"/>
      <c r="M1276" s="25"/>
      <c r="N1276" s="25"/>
      <c r="O1276" s="25"/>
      <c r="P1276" s="25"/>
      <c r="Q1276" s="25"/>
      <c r="R1276" s="25"/>
      <c r="S1276" s="26"/>
    </row>
    <row r="1277" spans="11:19" s="21" customFormat="1" ht="15" customHeight="1" x14ac:dyDescent="0.2">
      <c r="K1277" s="25"/>
      <c r="L1277" s="25"/>
      <c r="M1277" s="25"/>
      <c r="N1277" s="25"/>
      <c r="O1277" s="25"/>
      <c r="P1277" s="25"/>
      <c r="Q1277" s="25"/>
      <c r="R1277" s="25"/>
      <c r="S1277" s="26"/>
    </row>
    <row r="1278" spans="11:19" s="21" customFormat="1" ht="15" customHeight="1" x14ac:dyDescent="0.2">
      <c r="K1278" s="25"/>
      <c r="L1278" s="25"/>
      <c r="M1278" s="25"/>
      <c r="N1278" s="25"/>
      <c r="O1278" s="25"/>
      <c r="P1278" s="25"/>
      <c r="Q1278" s="25"/>
      <c r="R1278" s="25"/>
      <c r="S1278" s="26"/>
    </row>
    <row r="1279" spans="11:19" s="21" customFormat="1" ht="15" customHeight="1" x14ac:dyDescent="0.2">
      <c r="K1279" s="25"/>
      <c r="L1279" s="25"/>
      <c r="M1279" s="25"/>
      <c r="N1279" s="25"/>
      <c r="O1279" s="25"/>
      <c r="P1279" s="25"/>
      <c r="Q1279" s="25"/>
      <c r="R1279" s="25"/>
      <c r="S1279" s="26"/>
    </row>
    <row r="1280" spans="11:19" s="21" customFormat="1" ht="15" customHeight="1" x14ac:dyDescent="0.2">
      <c r="K1280" s="25"/>
      <c r="L1280" s="25"/>
      <c r="M1280" s="25"/>
      <c r="N1280" s="25"/>
      <c r="O1280" s="25"/>
      <c r="P1280" s="25"/>
      <c r="Q1280" s="25"/>
      <c r="R1280" s="25"/>
      <c r="S1280" s="26"/>
    </row>
    <row r="1281" spans="11:19" s="21" customFormat="1" ht="15" customHeight="1" x14ac:dyDescent="0.2">
      <c r="K1281" s="25"/>
      <c r="L1281" s="25"/>
      <c r="M1281" s="25"/>
      <c r="N1281" s="25"/>
      <c r="O1281" s="25"/>
      <c r="P1281" s="25"/>
      <c r="Q1281" s="25"/>
      <c r="R1281" s="25"/>
      <c r="S1281" s="26"/>
    </row>
    <row r="1282" spans="11:19" s="21" customFormat="1" ht="15" customHeight="1" x14ac:dyDescent="0.2">
      <c r="K1282" s="25"/>
      <c r="L1282" s="25"/>
      <c r="M1282" s="25"/>
      <c r="N1282" s="25"/>
      <c r="O1282" s="25"/>
      <c r="P1282" s="25"/>
      <c r="Q1282" s="25"/>
      <c r="R1282" s="25"/>
      <c r="S1282" s="26"/>
    </row>
    <row r="1283" spans="11:19" s="21" customFormat="1" ht="15" customHeight="1" x14ac:dyDescent="0.2">
      <c r="K1283" s="25"/>
      <c r="L1283" s="25"/>
      <c r="M1283" s="25"/>
      <c r="N1283" s="25"/>
      <c r="O1283" s="25"/>
      <c r="P1283" s="25"/>
      <c r="Q1283" s="25"/>
      <c r="R1283" s="25"/>
      <c r="S1283" s="26"/>
    </row>
    <row r="1284" spans="11:19" s="21" customFormat="1" ht="15" customHeight="1" x14ac:dyDescent="0.2">
      <c r="K1284" s="25"/>
      <c r="L1284" s="25"/>
      <c r="M1284" s="25"/>
      <c r="N1284" s="25"/>
      <c r="O1284" s="25"/>
      <c r="P1284" s="25"/>
      <c r="Q1284" s="25"/>
      <c r="R1284" s="25"/>
      <c r="S1284" s="26"/>
    </row>
    <row r="1285" spans="11:19" s="21" customFormat="1" ht="15" customHeight="1" x14ac:dyDescent="0.2">
      <c r="K1285" s="25"/>
      <c r="L1285" s="25"/>
      <c r="M1285" s="25"/>
      <c r="N1285" s="25"/>
      <c r="O1285" s="25"/>
      <c r="P1285" s="25"/>
      <c r="Q1285" s="25"/>
      <c r="R1285" s="25"/>
      <c r="S1285" s="26"/>
    </row>
    <row r="1286" spans="11:19" s="21" customFormat="1" ht="15" customHeight="1" x14ac:dyDescent="0.2">
      <c r="K1286" s="25"/>
      <c r="L1286" s="25"/>
      <c r="M1286" s="25"/>
      <c r="N1286" s="25"/>
      <c r="O1286" s="25"/>
      <c r="P1286" s="25"/>
      <c r="Q1286" s="25"/>
      <c r="R1286" s="25"/>
      <c r="S1286" s="26"/>
    </row>
    <row r="1287" spans="11:19" s="21" customFormat="1" ht="15" customHeight="1" x14ac:dyDescent="0.2">
      <c r="K1287" s="25"/>
      <c r="L1287" s="25"/>
      <c r="M1287" s="25"/>
      <c r="N1287" s="25"/>
      <c r="O1287" s="25"/>
      <c r="P1287" s="25"/>
      <c r="Q1287" s="25"/>
      <c r="R1287" s="25"/>
      <c r="S1287" s="26"/>
    </row>
    <row r="1288" spans="11:19" s="21" customFormat="1" ht="15" customHeight="1" x14ac:dyDescent="0.2">
      <c r="K1288" s="25"/>
      <c r="L1288" s="25"/>
      <c r="M1288" s="25"/>
      <c r="N1288" s="25"/>
      <c r="O1288" s="25"/>
      <c r="P1288" s="25"/>
      <c r="Q1288" s="25"/>
      <c r="R1288" s="25"/>
      <c r="S1288" s="26"/>
    </row>
    <row r="1289" spans="11:19" s="21" customFormat="1" ht="15" customHeight="1" x14ac:dyDescent="0.2">
      <c r="K1289" s="25"/>
      <c r="L1289" s="25"/>
      <c r="M1289" s="25"/>
      <c r="N1289" s="25"/>
      <c r="O1289" s="25"/>
      <c r="P1289" s="25"/>
      <c r="Q1289" s="25"/>
      <c r="R1289" s="25"/>
      <c r="S1289" s="26"/>
    </row>
    <row r="1290" spans="11:19" s="21" customFormat="1" ht="15" customHeight="1" x14ac:dyDescent="0.2">
      <c r="K1290" s="25"/>
      <c r="L1290" s="25"/>
      <c r="M1290" s="25"/>
      <c r="N1290" s="25"/>
      <c r="O1290" s="25"/>
      <c r="P1290" s="25"/>
      <c r="Q1290" s="25"/>
      <c r="R1290" s="25"/>
      <c r="S1290" s="26"/>
    </row>
    <row r="1291" spans="11:19" s="21" customFormat="1" ht="15" customHeight="1" x14ac:dyDescent="0.2">
      <c r="K1291" s="25"/>
      <c r="L1291" s="25"/>
      <c r="M1291" s="25"/>
      <c r="N1291" s="25"/>
      <c r="O1291" s="25"/>
      <c r="P1291" s="25"/>
      <c r="Q1291" s="25"/>
      <c r="R1291" s="25"/>
      <c r="S1291" s="26"/>
    </row>
    <row r="1292" spans="11:19" s="21" customFormat="1" ht="15" customHeight="1" x14ac:dyDescent="0.2">
      <c r="K1292" s="25"/>
      <c r="L1292" s="25"/>
      <c r="M1292" s="25"/>
      <c r="N1292" s="25"/>
      <c r="O1292" s="25"/>
      <c r="P1292" s="25"/>
      <c r="Q1292" s="25"/>
      <c r="R1292" s="25"/>
      <c r="S1292" s="26"/>
    </row>
    <row r="1293" spans="11:19" s="21" customFormat="1" ht="15" customHeight="1" x14ac:dyDescent="0.2">
      <c r="K1293" s="25"/>
      <c r="L1293" s="25"/>
      <c r="M1293" s="25"/>
      <c r="N1293" s="25"/>
      <c r="O1293" s="25"/>
      <c r="P1293" s="25"/>
      <c r="Q1293" s="25"/>
      <c r="R1293" s="25"/>
      <c r="S1293" s="26"/>
    </row>
    <row r="1294" spans="11:19" s="21" customFormat="1" ht="15" customHeight="1" x14ac:dyDescent="0.2">
      <c r="K1294" s="25"/>
      <c r="L1294" s="25"/>
      <c r="M1294" s="25"/>
      <c r="N1294" s="25"/>
      <c r="O1294" s="25"/>
      <c r="P1294" s="25"/>
      <c r="Q1294" s="25"/>
      <c r="R1294" s="25"/>
      <c r="S1294" s="26"/>
    </row>
    <row r="1295" spans="11:19" s="21" customFormat="1" ht="15" customHeight="1" x14ac:dyDescent="0.2">
      <c r="K1295" s="25"/>
      <c r="L1295" s="25"/>
      <c r="M1295" s="25"/>
      <c r="N1295" s="25"/>
      <c r="O1295" s="25"/>
      <c r="P1295" s="25"/>
      <c r="Q1295" s="25"/>
      <c r="R1295" s="25"/>
      <c r="S1295" s="26"/>
    </row>
    <row r="1296" spans="11:19" s="21" customFormat="1" ht="15" customHeight="1" x14ac:dyDescent="0.2">
      <c r="K1296" s="25"/>
      <c r="L1296" s="25"/>
      <c r="M1296" s="25"/>
      <c r="N1296" s="25"/>
      <c r="O1296" s="25"/>
      <c r="P1296" s="25"/>
      <c r="Q1296" s="25"/>
      <c r="R1296" s="25"/>
      <c r="S1296" s="26"/>
    </row>
    <row r="1297" spans="11:19" s="21" customFormat="1" ht="15" customHeight="1" x14ac:dyDescent="0.2">
      <c r="K1297" s="25"/>
      <c r="L1297" s="25"/>
      <c r="M1297" s="25"/>
      <c r="N1297" s="25"/>
      <c r="O1297" s="25"/>
      <c r="P1297" s="25"/>
      <c r="Q1297" s="25"/>
      <c r="R1297" s="25"/>
      <c r="S1297" s="26"/>
    </row>
    <row r="1298" spans="11:19" s="21" customFormat="1" ht="15" customHeight="1" x14ac:dyDescent="0.2">
      <c r="K1298" s="25"/>
      <c r="L1298" s="25"/>
      <c r="M1298" s="25"/>
      <c r="N1298" s="25"/>
      <c r="O1298" s="25"/>
      <c r="P1298" s="25"/>
      <c r="Q1298" s="25"/>
      <c r="R1298" s="25"/>
      <c r="S1298" s="26"/>
    </row>
    <row r="1299" spans="11:19" s="21" customFormat="1" ht="15" customHeight="1" x14ac:dyDescent="0.2">
      <c r="K1299" s="25"/>
      <c r="L1299" s="25"/>
      <c r="M1299" s="25"/>
      <c r="N1299" s="25"/>
      <c r="O1299" s="25"/>
      <c r="P1299" s="25"/>
      <c r="Q1299" s="25"/>
      <c r="R1299" s="25"/>
      <c r="S1299" s="26"/>
    </row>
    <row r="1300" spans="11:19" s="21" customFormat="1" ht="15" customHeight="1" x14ac:dyDescent="0.2">
      <c r="K1300" s="25"/>
      <c r="L1300" s="25"/>
      <c r="M1300" s="25"/>
      <c r="N1300" s="25"/>
      <c r="O1300" s="25"/>
      <c r="P1300" s="25"/>
      <c r="Q1300" s="25"/>
      <c r="R1300" s="25"/>
      <c r="S1300" s="26"/>
    </row>
    <row r="1301" spans="11:19" s="21" customFormat="1" ht="15" customHeight="1" x14ac:dyDescent="0.2">
      <c r="K1301" s="25"/>
      <c r="L1301" s="25"/>
      <c r="M1301" s="25"/>
      <c r="N1301" s="25"/>
      <c r="O1301" s="25"/>
      <c r="P1301" s="25"/>
      <c r="Q1301" s="25"/>
      <c r="R1301" s="25"/>
      <c r="S1301" s="26"/>
    </row>
    <row r="1302" spans="11:19" s="21" customFormat="1" ht="15" customHeight="1" x14ac:dyDescent="0.2">
      <c r="K1302" s="25"/>
      <c r="L1302" s="25"/>
      <c r="M1302" s="25"/>
      <c r="N1302" s="25"/>
      <c r="O1302" s="25"/>
      <c r="P1302" s="25"/>
      <c r="Q1302" s="25"/>
      <c r="R1302" s="25"/>
      <c r="S1302" s="26"/>
    </row>
    <row r="1303" spans="11:19" s="21" customFormat="1" ht="15" customHeight="1" x14ac:dyDescent="0.2">
      <c r="K1303" s="25"/>
      <c r="L1303" s="25"/>
      <c r="M1303" s="25"/>
      <c r="N1303" s="25"/>
      <c r="O1303" s="25"/>
      <c r="P1303" s="25"/>
      <c r="Q1303" s="25"/>
      <c r="R1303" s="25"/>
      <c r="S1303" s="26"/>
    </row>
    <row r="1304" spans="11:19" s="21" customFormat="1" ht="15" customHeight="1" x14ac:dyDescent="0.2">
      <c r="K1304" s="25"/>
      <c r="L1304" s="25"/>
      <c r="M1304" s="25"/>
      <c r="N1304" s="25"/>
      <c r="O1304" s="25"/>
      <c r="P1304" s="25"/>
      <c r="Q1304" s="25"/>
      <c r="R1304" s="25"/>
      <c r="S1304" s="26"/>
    </row>
    <row r="1305" spans="11:19" s="21" customFormat="1" ht="15" customHeight="1" x14ac:dyDescent="0.2">
      <c r="K1305" s="25"/>
      <c r="L1305" s="25"/>
      <c r="M1305" s="25"/>
      <c r="N1305" s="25"/>
      <c r="O1305" s="25"/>
      <c r="P1305" s="25"/>
      <c r="Q1305" s="25"/>
      <c r="R1305" s="25"/>
      <c r="S1305" s="26"/>
    </row>
    <row r="1306" spans="11:19" s="21" customFormat="1" ht="15" customHeight="1" x14ac:dyDescent="0.2">
      <c r="K1306" s="25"/>
      <c r="L1306" s="25"/>
      <c r="M1306" s="25"/>
      <c r="N1306" s="25"/>
      <c r="O1306" s="25"/>
      <c r="P1306" s="25"/>
      <c r="Q1306" s="25"/>
      <c r="R1306" s="25"/>
      <c r="S1306" s="26"/>
    </row>
    <row r="1307" spans="11:19" s="21" customFormat="1" ht="15" customHeight="1" x14ac:dyDescent="0.2">
      <c r="K1307" s="25"/>
      <c r="L1307" s="25"/>
      <c r="M1307" s="25"/>
      <c r="N1307" s="25"/>
      <c r="O1307" s="25"/>
      <c r="P1307" s="25"/>
      <c r="Q1307" s="25"/>
      <c r="R1307" s="25"/>
      <c r="S1307" s="26"/>
    </row>
    <row r="1308" spans="11:19" s="21" customFormat="1" ht="15" customHeight="1" x14ac:dyDescent="0.2">
      <c r="K1308" s="25"/>
      <c r="L1308" s="25"/>
      <c r="M1308" s="25"/>
      <c r="N1308" s="25"/>
      <c r="O1308" s="25"/>
      <c r="P1308" s="25"/>
      <c r="Q1308" s="25"/>
      <c r="R1308" s="25"/>
      <c r="S1308" s="26"/>
    </row>
    <row r="1309" spans="11:19" s="21" customFormat="1" ht="15" customHeight="1" x14ac:dyDescent="0.2">
      <c r="K1309" s="25"/>
      <c r="L1309" s="25"/>
      <c r="M1309" s="25"/>
      <c r="N1309" s="25"/>
      <c r="O1309" s="25"/>
      <c r="P1309" s="25"/>
      <c r="Q1309" s="25"/>
      <c r="R1309" s="25"/>
      <c r="S1309" s="26"/>
    </row>
    <row r="1310" spans="11:19" s="21" customFormat="1" ht="15" customHeight="1" x14ac:dyDescent="0.2">
      <c r="K1310" s="25"/>
      <c r="L1310" s="25"/>
      <c r="M1310" s="25"/>
      <c r="N1310" s="25"/>
      <c r="O1310" s="25"/>
      <c r="P1310" s="25"/>
      <c r="Q1310" s="25"/>
      <c r="R1310" s="25"/>
      <c r="S1310" s="26"/>
    </row>
    <row r="1311" spans="11:19" s="21" customFormat="1" ht="15" customHeight="1" x14ac:dyDescent="0.2">
      <c r="K1311" s="25"/>
      <c r="L1311" s="25"/>
      <c r="M1311" s="25"/>
      <c r="N1311" s="25"/>
      <c r="O1311" s="25"/>
      <c r="P1311" s="25"/>
      <c r="Q1311" s="25"/>
      <c r="R1311" s="25"/>
      <c r="S1311" s="26"/>
    </row>
    <row r="1312" spans="11:19" s="21" customFormat="1" ht="15" customHeight="1" x14ac:dyDescent="0.2">
      <c r="K1312" s="25"/>
      <c r="L1312" s="25"/>
      <c r="M1312" s="25"/>
      <c r="N1312" s="25"/>
      <c r="O1312" s="25"/>
      <c r="P1312" s="25"/>
      <c r="Q1312" s="25"/>
      <c r="R1312" s="25"/>
      <c r="S1312" s="26"/>
    </row>
    <row r="1313" spans="11:19" s="21" customFormat="1" ht="15" customHeight="1" x14ac:dyDescent="0.2">
      <c r="K1313" s="25"/>
      <c r="L1313" s="25"/>
      <c r="M1313" s="25"/>
      <c r="N1313" s="25"/>
      <c r="O1313" s="25"/>
      <c r="P1313" s="25"/>
      <c r="Q1313" s="25"/>
      <c r="R1313" s="25"/>
      <c r="S1313" s="26"/>
    </row>
    <row r="1314" spans="11:19" s="21" customFormat="1" ht="15" customHeight="1" x14ac:dyDescent="0.2">
      <c r="K1314" s="25"/>
      <c r="L1314" s="25"/>
      <c r="M1314" s="25"/>
      <c r="N1314" s="25"/>
      <c r="O1314" s="25"/>
      <c r="P1314" s="25"/>
      <c r="Q1314" s="25"/>
      <c r="R1314" s="25"/>
      <c r="S1314" s="26"/>
    </row>
    <row r="1315" spans="11:19" s="21" customFormat="1" ht="15" customHeight="1" x14ac:dyDescent="0.2">
      <c r="K1315" s="25"/>
      <c r="L1315" s="25"/>
      <c r="M1315" s="25"/>
      <c r="N1315" s="25"/>
      <c r="O1315" s="25"/>
      <c r="P1315" s="25"/>
      <c r="Q1315" s="25"/>
      <c r="R1315" s="25"/>
      <c r="S1315" s="26"/>
    </row>
    <row r="1316" spans="11:19" s="21" customFormat="1" ht="15" customHeight="1" x14ac:dyDescent="0.2">
      <c r="K1316" s="25"/>
      <c r="L1316" s="25"/>
      <c r="M1316" s="25"/>
      <c r="N1316" s="25"/>
      <c r="O1316" s="25"/>
      <c r="P1316" s="25"/>
      <c r="Q1316" s="25"/>
      <c r="R1316" s="25"/>
      <c r="S1316" s="26"/>
    </row>
    <row r="1317" spans="11:19" s="21" customFormat="1" ht="15" customHeight="1" x14ac:dyDescent="0.2">
      <c r="K1317" s="25"/>
      <c r="L1317" s="25"/>
      <c r="M1317" s="25"/>
      <c r="N1317" s="25"/>
      <c r="O1317" s="25"/>
      <c r="P1317" s="25"/>
      <c r="Q1317" s="25"/>
      <c r="R1317" s="25"/>
      <c r="S1317" s="26"/>
    </row>
    <row r="1318" spans="11:19" s="21" customFormat="1" ht="15" customHeight="1" x14ac:dyDescent="0.2">
      <c r="K1318" s="25"/>
      <c r="L1318" s="25"/>
      <c r="M1318" s="25"/>
      <c r="N1318" s="25"/>
      <c r="O1318" s="25"/>
      <c r="P1318" s="25"/>
      <c r="Q1318" s="25"/>
      <c r="R1318" s="25"/>
      <c r="S1318" s="26"/>
    </row>
    <row r="1319" spans="11:19" s="21" customFormat="1" ht="15" customHeight="1" x14ac:dyDescent="0.2">
      <c r="K1319" s="25"/>
      <c r="L1319" s="25"/>
      <c r="M1319" s="25"/>
      <c r="N1319" s="25"/>
      <c r="O1319" s="25"/>
      <c r="P1319" s="25"/>
      <c r="Q1319" s="25"/>
      <c r="R1319" s="25"/>
      <c r="S1319" s="26"/>
    </row>
    <row r="1320" spans="11:19" s="21" customFormat="1" ht="15" customHeight="1" x14ac:dyDescent="0.2">
      <c r="K1320" s="25"/>
      <c r="L1320" s="25"/>
      <c r="M1320" s="25"/>
      <c r="N1320" s="25"/>
      <c r="O1320" s="25"/>
      <c r="P1320" s="25"/>
      <c r="Q1320" s="25"/>
      <c r="R1320" s="25"/>
      <c r="S1320" s="26"/>
    </row>
    <row r="1321" spans="11:19" s="21" customFormat="1" ht="15" customHeight="1" x14ac:dyDescent="0.2">
      <c r="K1321" s="25"/>
      <c r="L1321" s="25"/>
      <c r="M1321" s="25"/>
      <c r="N1321" s="25"/>
      <c r="O1321" s="25"/>
      <c r="P1321" s="25"/>
      <c r="Q1321" s="25"/>
      <c r="R1321" s="25"/>
      <c r="S1321" s="26"/>
    </row>
    <row r="1322" spans="11:19" s="21" customFormat="1" ht="15" customHeight="1" x14ac:dyDescent="0.2">
      <c r="K1322" s="25"/>
      <c r="L1322" s="25"/>
      <c r="M1322" s="25"/>
      <c r="N1322" s="25"/>
      <c r="O1322" s="25"/>
      <c r="P1322" s="25"/>
      <c r="Q1322" s="25"/>
      <c r="R1322" s="25"/>
      <c r="S1322" s="26"/>
    </row>
    <row r="1323" spans="11:19" s="21" customFormat="1" ht="15" customHeight="1" x14ac:dyDescent="0.2">
      <c r="K1323" s="25"/>
      <c r="L1323" s="25"/>
      <c r="M1323" s="25"/>
      <c r="N1323" s="25"/>
      <c r="O1323" s="25"/>
      <c r="P1323" s="25"/>
      <c r="Q1323" s="25"/>
      <c r="R1323" s="25"/>
      <c r="S1323" s="26"/>
    </row>
    <row r="1324" spans="11:19" s="21" customFormat="1" ht="15" customHeight="1" x14ac:dyDescent="0.2">
      <c r="K1324" s="25"/>
      <c r="L1324" s="25"/>
      <c r="M1324" s="25"/>
      <c r="N1324" s="25"/>
      <c r="O1324" s="25"/>
      <c r="P1324" s="25"/>
      <c r="Q1324" s="25"/>
      <c r="R1324" s="25"/>
      <c r="S1324" s="26"/>
    </row>
    <row r="1325" spans="11:19" s="21" customFormat="1" ht="15" customHeight="1" x14ac:dyDescent="0.2">
      <c r="K1325" s="25"/>
      <c r="L1325" s="25"/>
      <c r="M1325" s="25"/>
      <c r="N1325" s="25"/>
      <c r="O1325" s="25"/>
      <c r="P1325" s="25"/>
      <c r="Q1325" s="25"/>
      <c r="R1325" s="25"/>
      <c r="S1325" s="26"/>
    </row>
    <row r="1326" spans="11:19" s="21" customFormat="1" ht="15" customHeight="1" x14ac:dyDescent="0.2">
      <c r="K1326" s="25"/>
      <c r="L1326" s="25"/>
      <c r="M1326" s="25"/>
      <c r="N1326" s="25"/>
      <c r="O1326" s="25"/>
      <c r="P1326" s="25"/>
      <c r="Q1326" s="25"/>
      <c r="R1326" s="25"/>
      <c r="S1326" s="26"/>
    </row>
    <row r="1327" spans="11:19" s="21" customFormat="1" ht="15" customHeight="1" x14ac:dyDescent="0.2">
      <c r="K1327" s="25"/>
      <c r="L1327" s="25"/>
      <c r="M1327" s="25"/>
      <c r="N1327" s="25"/>
      <c r="O1327" s="25"/>
      <c r="P1327" s="25"/>
      <c r="Q1327" s="25"/>
      <c r="R1327" s="25"/>
      <c r="S1327" s="26"/>
    </row>
    <row r="1328" spans="11:19" s="21" customFormat="1" ht="15" customHeight="1" x14ac:dyDescent="0.2">
      <c r="K1328" s="25"/>
      <c r="L1328" s="25"/>
      <c r="M1328" s="25"/>
      <c r="N1328" s="25"/>
      <c r="O1328" s="25"/>
      <c r="P1328" s="25"/>
      <c r="Q1328" s="25"/>
      <c r="R1328" s="25"/>
      <c r="S1328" s="26"/>
    </row>
    <row r="1329" spans="11:19" s="21" customFormat="1" ht="15" customHeight="1" x14ac:dyDescent="0.2">
      <c r="K1329" s="25"/>
      <c r="L1329" s="25"/>
      <c r="M1329" s="25"/>
      <c r="N1329" s="25"/>
      <c r="O1329" s="25"/>
      <c r="P1329" s="25"/>
      <c r="Q1329" s="25"/>
      <c r="R1329" s="25"/>
      <c r="S1329" s="26"/>
    </row>
    <row r="1330" spans="11:19" s="21" customFormat="1" ht="15" customHeight="1" x14ac:dyDescent="0.2">
      <c r="K1330" s="25"/>
      <c r="L1330" s="25"/>
      <c r="M1330" s="25"/>
      <c r="N1330" s="25"/>
      <c r="O1330" s="25"/>
      <c r="P1330" s="25"/>
      <c r="Q1330" s="25"/>
      <c r="R1330" s="25"/>
      <c r="S1330" s="26"/>
    </row>
    <row r="1331" spans="11:19" s="21" customFormat="1" ht="15" customHeight="1" x14ac:dyDescent="0.2">
      <c r="K1331" s="25"/>
      <c r="L1331" s="25"/>
      <c r="M1331" s="25"/>
      <c r="N1331" s="25"/>
      <c r="O1331" s="25"/>
      <c r="P1331" s="25"/>
      <c r="Q1331" s="25"/>
      <c r="R1331" s="25"/>
      <c r="S1331" s="26"/>
    </row>
    <row r="1332" spans="11:19" s="21" customFormat="1" ht="15" customHeight="1" x14ac:dyDescent="0.2">
      <c r="K1332" s="25"/>
      <c r="L1332" s="25"/>
      <c r="M1332" s="25"/>
      <c r="N1332" s="25"/>
      <c r="O1332" s="25"/>
      <c r="P1332" s="25"/>
      <c r="Q1332" s="25"/>
      <c r="R1332" s="25"/>
      <c r="S1332" s="26"/>
    </row>
    <row r="1333" spans="11:19" s="21" customFormat="1" ht="15" customHeight="1" x14ac:dyDescent="0.2">
      <c r="K1333" s="25"/>
      <c r="L1333" s="25"/>
      <c r="M1333" s="25"/>
      <c r="N1333" s="25"/>
      <c r="O1333" s="25"/>
      <c r="P1333" s="25"/>
      <c r="Q1333" s="25"/>
      <c r="R1333" s="25"/>
      <c r="S1333" s="26"/>
    </row>
    <row r="1334" spans="11:19" s="21" customFormat="1" ht="15" customHeight="1" x14ac:dyDescent="0.2">
      <c r="K1334" s="25"/>
      <c r="L1334" s="25"/>
      <c r="M1334" s="25"/>
      <c r="N1334" s="25"/>
      <c r="O1334" s="25"/>
      <c r="P1334" s="25"/>
      <c r="Q1334" s="25"/>
      <c r="R1334" s="25"/>
      <c r="S1334" s="26"/>
    </row>
    <row r="1335" spans="11:19" s="21" customFormat="1" ht="15" customHeight="1" x14ac:dyDescent="0.2">
      <c r="K1335" s="25"/>
      <c r="L1335" s="25"/>
      <c r="M1335" s="25"/>
      <c r="N1335" s="25"/>
      <c r="O1335" s="25"/>
      <c r="P1335" s="25"/>
      <c r="Q1335" s="25"/>
      <c r="R1335" s="25"/>
      <c r="S1335" s="26"/>
    </row>
    <row r="1336" spans="11:19" s="21" customFormat="1" ht="15" customHeight="1" x14ac:dyDescent="0.2">
      <c r="K1336" s="25"/>
      <c r="L1336" s="25"/>
      <c r="M1336" s="25"/>
      <c r="N1336" s="25"/>
      <c r="O1336" s="25"/>
      <c r="P1336" s="25"/>
      <c r="Q1336" s="25"/>
      <c r="R1336" s="25"/>
      <c r="S1336" s="26"/>
    </row>
    <row r="1337" spans="11:19" s="21" customFormat="1" ht="15" customHeight="1" x14ac:dyDescent="0.2">
      <c r="K1337" s="25"/>
      <c r="L1337" s="25"/>
      <c r="M1337" s="25"/>
      <c r="N1337" s="25"/>
      <c r="O1337" s="25"/>
      <c r="P1337" s="25"/>
      <c r="Q1337" s="25"/>
      <c r="R1337" s="25"/>
      <c r="S1337" s="26"/>
    </row>
    <row r="1338" spans="11:19" s="21" customFormat="1" ht="15" customHeight="1" x14ac:dyDescent="0.2">
      <c r="K1338" s="25"/>
      <c r="L1338" s="25"/>
      <c r="M1338" s="25"/>
      <c r="N1338" s="25"/>
      <c r="O1338" s="25"/>
      <c r="P1338" s="25"/>
      <c r="Q1338" s="25"/>
      <c r="R1338" s="25"/>
      <c r="S1338" s="26"/>
    </row>
    <row r="1339" spans="11:19" s="21" customFormat="1" ht="15" customHeight="1" x14ac:dyDescent="0.2">
      <c r="K1339" s="25"/>
      <c r="L1339" s="25"/>
      <c r="M1339" s="25"/>
      <c r="N1339" s="25"/>
      <c r="O1339" s="25"/>
      <c r="P1339" s="25"/>
      <c r="Q1339" s="25"/>
      <c r="R1339" s="25"/>
      <c r="S1339" s="26"/>
    </row>
    <row r="1340" spans="11:19" s="21" customFormat="1" ht="15" customHeight="1" x14ac:dyDescent="0.2">
      <c r="K1340" s="25"/>
      <c r="L1340" s="25"/>
      <c r="M1340" s="25"/>
      <c r="N1340" s="25"/>
      <c r="O1340" s="25"/>
      <c r="P1340" s="25"/>
      <c r="Q1340" s="25"/>
      <c r="R1340" s="25"/>
      <c r="S1340" s="26"/>
    </row>
    <row r="1341" spans="11:19" s="21" customFormat="1" ht="15" customHeight="1" x14ac:dyDescent="0.2">
      <c r="K1341" s="25"/>
      <c r="L1341" s="25"/>
      <c r="M1341" s="25"/>
      <c r="N1341" s="25"/>
      <c r="O1341" s="25"/>
      <c r="P1341" s="25"/>
      <c r="Q1341" s="25"/>
      <c r="R1341" s="25"/>
      <c r="S1341" s="26"/>
    </row>
    <row r="1342" spans="11:19" s="21" customFormat="1" ht="15" customHeight="1" x14ac:dyDescent="0.2">
      <c r="K1342" s="25"/>
      <c r="L1342" s="25"/>
      <c r="M1342" s="25"/>
      <c r="N1342" s="25"/>
      <c r="O1342" s="25"/>
      <c r="P1342" s="25"/>
      <c r="Q1342" s="25"/>
      <c r="R1342" s="25"/>
      <c r="S1342" s="26"/>
    </row>
    <row r="1343" spans="11:19" s="21" customFormat="1" ht="15" customHeight="1" x14ac:dyDescent="0.2">
      <c r="K1343" s="25"/>
      <c r="L1343" s="25"/>
      <c r="M1343" s="25"/>
      <c r="N1343" s="25"/>
      <c r="O1343" s="25"/>
      <c r="P1343" s="25"/>
      <c r="Q1343" s="25"/>
      <c r="R1343" s="25"/>
      <c r="S1343" s="26"/>
    </row>
    <row r="1344" spans="11:19" s="21" customFormat="1" ht="15" customHeight="1" x14ac:dyDescent="0.2">
      <c r="K1344" s="25"/>
      <c r="L1344" s="25"/>
      <c r="M1344" s="25"/>
      <c r="N1344" s="25"/>
      <c r="O1344" s="25"/>
      <c r="P1344" s="25"/>
      <c r="Q1344" s="25"/>
      <c r="R1344" s="25"/>
      <c r="S1344" s="26"/>
    </row>
    <row r="1345" spans="11:19" s="21" customFormat="1" ht="15" customHeight="1" x14ac:dyDescent="0.2">
      <c r="K1345" s="25"/>
      <c r="L1345" s="25"/>
      <c r="M1345" s="25"/>
      <c r="N1345" s="25"/>
      <c r="O1345" s="25"/>
      <c r="P1345" s="25"/>
      <c r="Q1345" s="25"/>
      <c r="R1345" s="25"/>
      <c r="S1345" s="26"/>
    </row>
    <row r="1346" spans="11:19" s="21" customFormat="1" ht="15" customHeight="1" x14ac:dyDescent="0.2">
      <c r="K1346" s="25"/>
      <c r="L1346" s="25"/>
      <c r="M1346" s="25"/>
      <c r="N1346" s="25"/>
      <c r="O1346" s="25"/>
      <c r="P1346" s="25"/>
      <c r="Q1346" s="25"/>
      <c r="R1346" s="25"/>
      <c r="S1346" s="26"/>
    </row>
    <row r="1347" spans="11:19" s="21" customFormat="1" ht="15" customHeight="1" x14ac:dyDescent="0.2">
      <c r="K1347" s="25"/>
      <c r="L1347" s="25"/>
      <c r="M1347" s="25"/>
      <c r="N1347" s="25"/>
      <c r="O1347" s="25"/>
      <c r="P1347" s="25"/>
      <c r="Q1347" s="25"/>
      <c r="R1347" s="25"/>
      <c r="S1347" s="26"/>
    </row>
    <row r="1348" spans="11:19" s="21" customFormat="1" ht="15" customHeight="1" x14ac:dyDescent="0.2">
      <c r="K1348" s="25"/>
      <c r="L1348" s="25"/>
      <c r="M1348" s="25"/>
      <c r="N1348" s="25"/>
      <c r="O1348" s="25"/>
      <c r="P1348" s="25"/>
      <c r="Q1348" s="25"/>
      <c r="R1348" s="25"/>
      <c r="S1348" s="26"/>
    </row>
    <row r="1349" spans="11:19" s="21" customFormat="1" ht="15" customHeight="1" x14ac:dyDescent="0.2">
      <c r="K1349" s="25"/>
      <c r="L1349" s="25"/>
      <c r="M1349" s="25"/>
      <c r="N1349" s="25"/>
      <c r="O1349" s="25"/>
      <c r="P1349" s="25"/>
      <c r="Q1349" s="25"/>
      <c r="R1349" s="25"/>
      <c r="S1349" s="26"/>
    </row>
    <row r="1350" spans="11:19" s="21" customFormat="1" ht="15" customHeight="1" x14ac:dyDescent="0.2">
      <c r="K1350" s="25"/>
      <c r="L1350" s="25"/>
      <c r="M1350" s="25"/>
      <c r="N1350" s="25"/>
      <c r="O1350" s="25"/>
      <c r="P1350" s="25"/>
      <c r="Q1350" s="25"/>
      <c r="R1350" s="25"/>
      <c r="S1350" s="26"/>
    </row>
    <row r="1351" spans="11:19" s="21" customFormat="1" ht="15" customHeight="1" x14ac:dyDescent="0.2">
      <c r="K1351" s="25"/>
      <c r="L1351" s="25"/>
      <c r="M1351" s="25"/>
      <c r="N1351" s="25"/>
      <c r="O1351" s="25"/>
      <c r="P1351" s="25"/>
      <c r="Q1351" s="25"/>
      <c r="R1351" s="25"/>
      <c r="S1351" s="26"/>
    </row>
    <row r="1352" spans="11:19" s="21" customFormat="1" ht="15" customHeight="1" x14ac:dyDescent="0.2">
      <c r="K1352" s="25"/>
      <c r="L1352" s="25"/>
      <c r="M1352" s="25"/>
      <c r="N1352" s="25"/>
      <c r="O1352" s="25"/>
      <c r="P1352" s="25"/>
      <c r="Q1352" s="25"/>
      <c r="R1352" s="25"/>
      <c r="S1352" s="26"/>
    </row>
    <row r="1353" spans="11:19" s="21" customFormat="1" ht="15" customHeight="1" x14ac:dyDescent="0.2">
      <c r="K1353" s="25"/>
      <c r="L1353" s="25"/>
      <c r="M1353" s="25"/>
      <c r="N1353" s="25"/>
      <c r="O1353" s="25"/>
      <c r="P1353" s="25"/>
      <c r="Q1353" s="25"/>
      <c r="R1353" s="25"/>
      <c r="S1353" s="26"/>
    </row>
    <row r="1354" spans="11:19" s="21" customFormat="1" ht="15" customHeight="1" x14ac:dyDescent="0.2">
      <c r="K1354" s="25"/>
      <c r="L1354" s="25"/>
      <c r="M1354" s="25"/>
      <c r="N1354" s="25"/>
      <c r="O1354" s="25"/>
      <c r="P1354" s="25"/>
      <c r="Q1354" s="25"/>
      <c r="R1354" s="25"/>
      <c r="S1354" s="26"/>
    </row>
    <row r="1355" spans="11:19" s="21" customFormat="1" ht="15" customHeight="1" x14ac:dyDescent="0.2">
      <c r="K1355" s="25"/>
      <c r="L1355" s="25"/>
      <c r="M1355" s="25"/>
      <c r="N1355" s="25"/>
      <c r="O1355" s="25"/>
      <c r="P1355" s="25"/>
      <c r="Q1355" s="25"/>
      <c r="R1355" s="25"/>
      <c r="S1355" s="26"/>
    </row>
    <row r="1356" spans="11:19" s="21" customFormat="1" ht="15" customHeight="1" x14ac:dyDescent="0.2">
      <c r="K1356" s="25"/>
      <c r="L1356" s="25"/>
      <c r="M1356" s="25"/>
      <c r="N1356" s="25"/>
      <c r="O1356" s="25"/>
      <c r="P1356" s="25"/>
      <c r="Q1356" s="25"/>
      <c r="R1356" s="25"/>
      <c r="S1356" s="26"/>
    </row>
    <row r="1357" spans="11:19" s="21" customFormat="1" ht="15" customHeight="1" x14ac:dyDescent="0.2">
      <c r="K1357" s="25"/>
      <c r="L1357" s="25"/>
      <c r="M1357" s="25"/>
      <c r="N1357" s="25"/>
      <c r="O1357" s="25"/>
      <c r="P1357" s="25"/>
      <c r="Q1357" s="25"/>
      <c r="R1357" s="25"/>
      <c r="S1357" s="26"/>
    </row>
    <row r="1358" spans="11:19" s="21" customFormat="1" ht="15" customHeight="1" x14ac:dyDescent="0.2">
      <c r="K1358" s="25"/>
      <c r="L1358" s="25"/>
      <c r="M1358" s="25"/>
      <c r="N1358" s="25"/>
      <c r="O1358" s="25"/>
      <c r="P1358" s="25"/>
      <c r="Q1358" s="25"/>
      <c r="R1358" s="25"/>
      <c r="S1358" s="26"/>
    </row>
    <row r="1359" spans="11:19" s="21" customFormat="1" ht="15" customHeight="1" x14ac:dyDescent="0.2">
      <c r="K1359" s="25"/>
      <c r="L1359" s="25"/>
      <c r="M1359" s="25"/>
      <c r="N1359" s="25"/>
      <c r="O1359" s="25"/>
      <c r="P1359" s="25"/>
      <c r="Q1359" s="25"/>
      <c r="R1359" s="25"/>
      <c r="S1359" s="26"/>
    </row>
    <row r="1360" spans="11:19" s="21" customFormat="1" ht="15" customHeight="1" x14ac:dyDescent="0.2">
      <c r="K1360" s="25"/>
      <c r="L1360" s="25"/>
      <c r="M1360" s="25"/>
      <c r="N1360" s="25"/>
      <c r="O1360" s="25"/>
      <c r="P1360" s="25"/>
      <c r="Q1360" s="25"/>
      <c r="R1360" s="25"/>
      <c r="S1360" s="26"/>
    </row>
    <row r="1361" spans="11:19" s="21" customFormat="1" ht="15" customHeight="1" x14ac:dyDescent="0.2">
      <c r="K1361" s="25"/>
      <c r="L1361" s="25"/>
      <c r="M1361" s="25"/>
      <c r="N1361" s="25"/>
      <c r="O1361" s="25"/>
      <c r="P1361" s="25"/>
      <c r="Q1361" s="25"/>
      <c r="R1361" s="25"/>
      <c r="S1361" s="26"/>
    </row>
    <row r="1362" spans="11:19" s="21" customFormat="1" ht="15" customHeight="1" x14ac:dyDescent="0.2">
      <c r="K1362" s="25"/>
      <c r="L1362" s="25"/>
      <c r="M1362" s="25"/>
      <c r="N1362" s="25"/>
      <c r="O1362" s="25"/>
      <c r="P1362" s="25"/>
      <c r="Q1362" s="25"/>
      <c r="R1362" s="25"/>
      <c r="S1362" s="26"/>
    </row>
    <row r="1363" spans="11:19" s="21" customFormat="1" ht="15" customHeight="1" x14ac:dyDescent="0.2">
      <c r="K1363" s="25"/>
      <c r="L1363" s="25"/>
      <c r="M1363" s="25"/>
      <c r="N1363" s="25"/>
      <c r="O1363" s="25"/>
      <c r="P1363" s="25"/>
      <c r="Q1363" s="25"/>
      <c r="R1363" s="25"/>
      <c r="S1363" s="26"/>
    </row>
    <row r="1364" spans="11:19" s="21" customFormat="1" ht="15" customHeight="1" x14ac:dyDescent="0.2">
      <c r="K1364" s="25"/>
      <c r="L1364" s="25"/>
      <c r="M1364" s="25"/>
      <c r="N1364" s="25"/>
      <c r="O1364" s="25"/>
      <c r="P1364" s="25"/>
      <c r="Q1364" s="25"/>
      <c r="R1364" s="25"/>
      <c r="S1364" s="26"/>
    </row>
    <row r="1365" spans="11:19" s="21" customFormat="1" ht="15" customHeight="1" x14ac:dyDescent="0.2">
      <c r="K1365" s="25"/>
      <c r="L1365" s="25"/>
      <c r="M1365" s="25"/>
      <c r="N1365" s="25"/>
      <c r="O1365" s="25"/>
      <c r="P1365" s="25"/>
      <c r="Q1365" s="25"/>
      <c r="R1365" s="25"/>
      <c r="S1365" s="26"/>
    </row>
    <row r="1366" spans="11:19" s="21" customFormat="1" ht="15" customHeight="1" x14ac:dyDescent="0.2">
      <c r="K1366" s="25"/>
      <c r="L1366" s="25"/>
      <c r="M1366" s="25"/>
      <c r="N1366" s="25"/>
      <c r="O1366" s="25"/>
      <c r="P1366" s="25"/>
      <c r="Q1366" s="25"/>
      <c r="R1366" s="25"/>
      <c r="S1366" s="26"/>
    </row>
    <row r="1367" spans="11:19" s="21" customFormat="1" ht="15" customHeight="1" x14ac:dyDescent="0.2">
      <c r="K1367" s="25"/>
      <c r="L1367" s="25"/>
      <c r="M1367" s="25"/>
      <c r="N1367" s="25"/>
      <c r="O1367" s="25"/>
      <c r="P1367" s="25"/>
      <c r="Q1367" s="25"/>
      <c r="R1367" s="25"/>
      <c r="S1367" s="26"/>
    </row>
    <row r="1368" spans="11:19" s="21" customFormat="1" ht="15" customHeight="1" x14ac:dyDescent="0.2">
      <c r="K1368" s="25"/>
      <c r="L1368" s="25"/>
      <c r="M1368" s="25"/>
      <c r="N1368" s="25"/>
      <c r="O1368" s="25"/>
      <c r="P1368" s="25"/>
      <c r="Q1368" s="25"/>
      <c r="R1368" s="25"/>
      <c r="S1368" s="26"/>
    </row>
    <row r="1369" spans="11:19" s="21" customFormat="1" ht="15" customHeight="1" x14ac:dyDescent="0.2">
      <c r="K1369" s="25"/>
      <c r="L1369" s="25"/>
      <c r="M1369" s="25"/>
      <c r="N1369" s="25"/>
      <c r="O1369" s="25"/>
      <c r="P1369" s="25"/>
      <c r="Q1369" s="25"/>
      <c r="R1369" s="25"/>
      <c r="S1369" s="26"/>
    </row>
    <row r="1370" spans="11:19" s="21" customFormat="1" ht="15" customHeight="1" x14ac:dyDescent="0.2">
      <c r="K1370" s="25"/>
      <c r="L1370" s="25"/>
      <c r="M1370" s="25"/>
      <c r="N1370" s="25"/>
      <c r="O1370" s="25"/>
      <c r="P1370" s="25"/>
      <c r="Q1370" s="25"/>
      <c r="R1370" s="25"/>
      <c r="S1370" s="26"/>
    </row>
    <row r="1371" spans="11:19" s="21" customFormat="1" ht="15" customHeight="1" x14ac:dyDescent="0.2">
      <c r="K1371" s="25"/>
      <c r="L1371" s="25"/>
      <c r="M1371" s="25"/>
      <c r="N1371" s="25"/>
      <c r="O1371" s="25"/>
      <c r="P1371" s="25"/>
      <c r="Q1371" s="25"/>
      <c r="R1371" s="25"/>
      <c r="S1371" s="26"/>
    </row>
    <row r="1372" spans="11:19" s="21" customFormat="1" ht="15" customHeight="1" x14ac:dyDescent="0.2">
      <c r="K1372" s="25"/>
      <c r="L1372" s="25"/>
      <c r="M1372" s="25"/>
      <c r="N1372" s="25"/>
      <c r="O1372" s="25"/>
      <c r="P1372" s="25"/>
      <c r="Q1372" s="25"/>
      <c r="R1372" s="25"/>
      <c r="S1372" s="26"/>
    </row>
    <row r="1373" spans="11:19" s="21" customFormat="1" ht="15" customHeight="1" x14ac:dyDescent="0.2">
      <c r="K1373" s="25"/>
      <c r="L1373" s="25"/>
      <c r="M1373" s="25"/>
      <c r="N1373" s="25"/>
      <c r="O1373" s="25"/>
      <c r="P1373" s="25"/>
      <c r="Q1373" s="25"/>
      <c r="R1373" s="25"/>
      <c r="S1373" s="26"/>
    </row>
    <row r="1374" spans="11:19" s="21" customFormat="1" ht="15" customHeight="1" x14ac:dyDescent="0.2">
      <c r="K1374" s="25"/>
      <c r="L1374" s="25"/>
      <c r="M1374" s="25"/>
      <c r="N1374" s="25"/>
      <c r="O1374" s="25"/>
      <c r="P1374" s="25"/>
      <c r="Q1374" s="25"/>
      <c r="R1374" s="25"/>
      <c r="S1374" s="26"/>
    </row>
    <row r="1375" spans="11:19" s="21" customFormat="1" ht="15" customHeight="1" x14ac:dyDescent="0.2">
      <c r="K1375" s="25"/>
      <c r="L1375" s="25"/>
      <c r="M1375" s="25"/>
      <c r="N1375" s="25"/>
      <c r="O1375" s="25"/>
      <c r="P1375" s="25"/>
      <c r="Q1375" s="25"/>
      <c r="R1375" s="25"/>
      <c r="S1375" s="26"/>
    </row>
    <row r="1376" spans="11:19" s="21" customFormat="1" ht="15" customHeight="1" x14ac:dyDescent="0.2">
      <c r="K1376" s="25"/>
      <c r="L1376" s="25"/>
      <c r="M1376" s="25"/>
      <c r="N1376" s="25"/>
      <c r="O1376" s="25"/>
      <c r="P1376" s="25"/>
      <c r="Q1376" s="25"/>
      <c r="R1376" s="25"/>
      <c r="S1376" s="26"/>
    </row>
    <row r="1377" spans="11:19" s="21" customFormat="1" ht="15" customHeight="1" x14ac:dyDescent="0.2">
      <c r="K1377" s="25"/>
      <c r="L1377" s="25"/>
      <c r="M1377" s="25"/>
      <c r="N1377" s="25"/>
      <c r="O1377" s="25"/>
      <c r="P1377" s="25"/>
      <c r="Q1377" s="25"/>
      <c r="R1377" s="25"/>
      <c r="S1377" s="26"/>
    </row>
    <row r="1378" spans="11:19" s="21" customFormat="1" ht="15" customHeight="1" x14ac:dyDescent="0.2">
      <c r="K1378" s="25"/>
      <c r="L1378" s="25"/>
      <c r="M1378" s="25"/>
      <c r="N1378" s="25"/>
      <c r="O1378" s="25"/>
      <c r="P1378" s="25"/>
      <c r="Q1378" s="25"/>
      <c r="R1378" s="25"/>
      <c r="S1378" s="26"/>
    </row>
    <row r="1379" spans="11:19" s="21" customFormat="1" ht="15" customHeight="1" x14ac:dyDescent="0.2">
      <c r="K1379" s="25"/>
      <c r="L1379" s="25"/>
      <c r="M1379" s="25"/>
      <c r="N1379" s="25"/>
      <c r="O1379" s="25"/>
      <c r="P1379" s="25"/>
      <c r="Q1379" s="25"/>
      <c r="R1379" s="25"/>
      <c r="S1379" s="26"/>
    </row>
    <row r="1380" spans="11:19" s="21" customFormat="1" ht="15" customHeight="1" x14ac:dyDescent="0.2">
      <c r="K1380" s="25"/>
      <c r="L1380" s="25"/>
      <c r="M1380" s="25"/>
      <c r="N1380" s="25"/>
      <c r="O1380" s="25"/>
      <c r="P1380" s="25"/>
      <c r="Q1380" s="25"/>
      <c r="R1380" s="25"/>
      <c r="S1380" s="26"/>
    </row>
    <row r="1381" spans="11:19" s="21" customFormat="1" ht="15" customHeight="1" x14ac:dyDescent="0.2">
      <c r="K1381" s="25"/>
      <c r="L1381" s="25"/>
      <c r="M1381" s="25"/>
      <c r="N1381" s="25"/>
      <c r="O1381" s="25"/>
      <c r="P1381" s="25"/>
      <c r="Q1381" s="25"/>
      <c r="R1381" s="25"/>
      <c r="S1381" s="26"/>
    </row>
    <row r="1382" spans="11:19" s="21" customFormat="1" ht="15" customHeight="1" x14ac:dyDescent="0.2">
      <c r="K1382" s="25"/>
      <c r="L1382" s="25"/>
      <c r="M1382" s="25"/>
      <c r="N1382" s="25"/>
      <c r="O1382" s="25"/>
      <c r="P1382" s="25"/>
      <c r="Q1382" s="25"/>
      <c r="R1382" s="25"/>
      <c r="S1382" s="26"/>
    </row>
    <row r="1383" spans="11:19" s="21" customFormat="1" ht="15" customHeight="1" x14ac:dyDescent="0.2">
      <c r="K1383" s="25"/>
      <c r="L1383" s="25"/>
      <c r="M1383" s="25"/>
      <c r="N1383" s="25"/>
      <c r="O1383" s="25"/>
      <c r="P1383" s="25"/>
      <c r="Q1383" s="25"/>
      <c r="R1383" s="25"/>
      <c r="S1383" s="26"/>
    </row>
    <row r="1384" spans="11:19" s="21" customFormat="1" ht="15" customHeight="1" x14ac:dyDescent="0.2">
      <c r="K1384" s="25"/>
      <c r="L1384" s="25"/>
      <c r="M1384" s="25"/>
      <c r="N1384" s="25"/>
      <c r="O1384" s="25"/>
      <c r="P1384" s="25"/>
      <c r="Q1384" s="25"/>
      <c r="R1384" s="25"/>
      <c r="S1384" s="26"/>
    </row>
    <row r="1385" spans="11:19" s="21" customFormat="1" ht="15" customHeight="1" x14ac:dyDescent="0.2">
      <c r="K1385" s="25"/>
      <c r="L1385" s="25"/>
      <c r="M1385" s="25"/>
      <c r="N1385" s="25"/>
      <c r="O1385" s="25"/>
      <c r="P1385" s="25"/>
      <c r="Q1385" s="25"/>
      <c r="R1385" s="25"/>
      <c r="S1385" s="26"/>
    </row>
    <row r="1386" spans="11:19" s="21" customFormat="1" ht="15" customHeight="1" x14ac:dyDescent="0.2">
      <c r="K1386" s="25"/>
      <c r="L1386" s="25"/>
      <c r="M1386" s="25"/>
      <c r="N1386" s="25"/>
      <c r="O1386" s="25"/>
      <c r="P1386" s="25"/>
      <c r="Q1386" s="25"/>
      <c r="R1386" s="25"/>
      <c r="S1386" s="26"/>
    </row>
    <row r="1387" spans="11:19" s="21" customFormat="1" ht="15" customHeight="1" x14ac:dyDescent="0.2">
      <c r="K1387" s="25"/>
      <c r="L1387" s="25"/>
      <c r="M1387" s="25"/>
      <c r="N1387" s="25"/>
      <c r="O1387" s="25"/>
      <c r="P1387" s="25"/>
      <c r="Q1387" s="25"/>
      <c r="R1387" s="25"/>
      <c r="S1387" s="26"/>
    </row>
    <row r="1388" spans="11:19" s="21" customFormat="1" ht="15" customHeight="1" x14ac:dyDescent="0.2">
      <c r="K1388" s="25"/>
      <c r="L1388" s="25"/>
      <c r="M1388" s="25"/>
      <c r="N1388" s="25"/>
      <c r="O1388" s="25"/>
      <c r="P1388" s="25"/>
      <c r="Q1388" s="25"/>
      <c r="R1388" s="25"/>
      <c r="S1388" s="26"/>
    </row>
    <row r="1389" spans="11:19" s="21" customFormat="1" ht="15" customHeight="1" x14ac:dyDescent="0.2">
      <c r="K1389" s="25"/>
      <c r="L1389" s="25"/>
      <c r="M1389" s="25"/>
      <c r="N1389" s="25"/>
      <c r="O1389" s="25"/>
      <c r="P1389" s="25"/>
      <c r="Q1389" s="25"/>
      <c r="R1389" s="25"/>
      <c r="S1389" s="26"/>
    </row>
    <row r="1390" spans="11:19" s="21" customFormat="1" ht="15" customHeight="1" x14ac:dyDescent="0.2">
      <c r="K1390" s="25"/>
      <c r="L1390" s="25"/>
      <c r="M1390" s="25"/>
      <c r="N1390" s="25"/>
      <c r="O1390" s="25"/>
      <c r="P1390" s="25"/>
      <c r="Q1390" s="25"/>
      <c r="R1390" s="25"/>
      <c r="S1390" s="26"/>
    </row>
    <row r="1391" spans="11:19" s="21" customFormat="1" ht="15" customHeight="1" x14ac:dyDescent="0.2">
      <c r="K1391" s="25"/>
      <c r="L1391" s="25"/>
      <c r="M1391" s="25"/>
      <c r="N1391" s="25"/>
      <c r="O1391" s="25"/>
      <c r="P1391" s="25"/>
      <c r="Q1391" s="25"/>
      <c r="R1391" s="25"/>
      <c r="S1391" s="26"/>
    </row>
    <row r="1392" spans="11:19" s="21" customFormat="1" ht="15" customHeight="1" x14ac:dyDescent="0.2">
      <c r="K1392" s="25"/>
      <c r="L1392" s="25"/>
      <c r="M1392" s="25"/>
      <c r="N1392" s="25"/>
      <c r="O1392" s="25"/>
      <c r="P1392" s="25"/>
      <c r="Q1392" s="25"/>
      <c r="R1392" s="25"/>
      <c r="S1392" s="26"/>
    </row>
    <row r="1393" spans="11:19" s="21" customFormat="1" ht="15" customHeight="1" x14ac:dyDescent="0.2">
      <c r="K1393" s="25"/>
      <c r="L1393" s="25"/>
      <c r="M1393" s="25"/>
      <c r="N1393" s="25"/>
      <c r="O1393" s="25"/>
      <c r="P1393" s="25"/>
      <c r="Q1393" s="25"/>
      <c r="R1393" s="25"/>
      <c r="S1393" s="26"/>
    </row>
    <row r="1394" spans="11:19" s="21" customFormat="1" ht="15" customHeight="1" x14ac:dyDescent="0.2">
      <c r="K1394" s="25"/>
      <c r="L1394" s="25"/>
      <c r="M1394" s="25"/>
      <c r="N1394" s="25"/>
      <c r="O1394" s="25"/>
      <c r="P1394" s="25"/>
      <c r="Q1394" s="25"/>
      <c r="R1394" s="25"/>
      <c r="S1394" s="26"/>
    </row>
    <row r="1395" spans="11:19" s="21" customFormat="1" ht="15" customHeight="1" x14ac:dyDescent="0.2">
      <c r="K1395" s="25"/>
      <c r="L1395" s="25"/>
      <c r="M1395" s="25"/>
      <c r="N1395" s="25"/>
      <c r="O1395" s="25"/>
      <c r="P1395" s="25"/>
      <c r="Q1395" s="25"/>
      <c r="R1395" s="25"/>
      <c r="S1395" s="26"/>
    </row>
    <row r="1396" spans="11:19" s="21" customFormat="1" ht="15" customHeight="1" x14ac:dyDescent="0.2">
      <c r="K1396" s="25"/>
      <c r="L1396" s="25"/>
      <c r="M1396" s="25"/>
      <c r="N1396" s="25"/>
      <c r="O1396" s="25"/>
      <c r="P1396" s="25"/>
      <c r="Q1396" s="25"/>
      <c r="R1396" s="25"/>
      <c r="S1396" s="26"/>
    </row>
    <row r="1397" spans="11:19" s="21" customFormat="1" ht="15" customHeight="1" x14ac:dyDescent="0.2">
      <c r="K1397" s="25"/>
      <c r="L1397" s="25"/>
      <c r="M1397" s="25"/>
      <c r="N1397" s="25"/>
      <c r="O1397" s="25"/>
      <c r="P1397" s="25"/>
      <c r="Q1397" s="25"/>
      <c r="R1397" s="25"/>
      <c r="S1397" s="26"/>
    </row>
    <row r="1398" spans="11:19" s="21" customFormat="1" ht="15" customHeight="1" x14ac:dyDescent="0.2">
      <c r="K1398" s="25"/>
      <c r="L1398" s="25"/>
      <c r="M1398" s="25"/>
      <c r="N1398" s="25"/>
      <c r="O1398" s="25"/>
      <c r="P1398" s="25"/>
      <c r="Q1398" s="25"/>
      <c r="R1398" s="25"/>
      <c r="S1398" s="26"/>
    </row>
    <row r="1399" spans="11:19" s="21" customFormat="1" ht="15" customHeight="1" x14ac:dyDescent="0.2">
      <c r="K1399" s="25"/>
      <c r="L1399" s="25"/>
      <c r="M1399" s="25"/>
      <c r="N1399" s="25"/>
      <c r="O1399" s="25"/>
      <c r="P1399" s="25"/>
      <c r="Q1399" s="25"/>
      <c r="R1399" s="25"/>
      <c r="S1399" s="26"/>
    </row>
    <row r="1400" spans="11:19" s="21" customFormat="1" ht="15" customHeight="1" x14ac:dyDescent="0.2">
      <c r="K1400" s="25"/>
      <c r="L1400" s="25"/>
      <c r="M1400" s="25"/>
      <c r="N1400" s="25"/>
      <c r="O1400" s="25"/>
      <c r="P1400" s="25"/>
      <c r="Q1400" s="25"/>
      <c r="R1400" s="25"/>
      <c r="S1400" s="26"/>
    </row>
    <row r="1401" spans="11:19" s="21" customFormat="1" ht="15" customHeight="1" x14ac:dyDescent="0.2">
      <c r="K1401" s="25"/>
      <c r="L1401" s="25"/>
      <c r="M1401" s="25"/>
      <c r="N1401" s="25"/>
      <c r="O1401" s="25"/>
      <c r="P1401" s="25"/>
      <c r="Q1401" s="25"/>
      <c r="R1401" s="25"/>
      <c r="S1401" s="26"/>
    </row>
    <row r="1402" spans="11:19" s="21" customFormat="1" ht="15" customHeight="1" x14ac:dyDescent="0.2">
      <c r="K1402" s="25"/>
      <c r="L1402" s="25"/>
      <c r="M1402" s="25"/>
      <c r="N1402" s="25"/>
      <c r="O1402" s="25"/>
      <c r="P1402" s="25"/>
      <c r="Q1402" s="25"/>
      <c r="R1402" s="25"/>
      <c r="S1402" s="26"/>
    </row>
    <row r="1403" spans="11:19" s="21" customFormat="1" ht="15" customHeight="1" x14ac:dyDescent="0.2">
      <c r="K1403" s="25"/>
      <c r="L1403" s="25"/>
      <c r="M1403" s="25"/>
      <c r="N1403" s="25"/>
      <c r="O1403" s="25"/>
      <c r="P1403" s="25"/>
      <c r="Q1403" s="25"/>
      <c r="R1403" s="25"/>
      <c r="S1403" s="26"/>
    </row>
    <row r="1404" spans="11:19" s="21" customFormat="1" ht="15" customHeight="1" x14ac:dyDescent="0.2">
      <c r="K1404" s="25"/>
      <c r="L1404" s="25"/>
      <c r="M1404" s="25"/>
      <c r="N1404" s="25"/>
      <c r="O1404" s="25"/>
      <c r="P1404" s="25"/>
      <c r="Q1404" s="25"/>
      <c r="R1404" s="25"/>
      <c r="S1404" s="26"/>
    </row>
    <row r="1405" spans="11:19" s="21" customFormat="1" ht="15" customHeight="1" x14ac:dyDescent="0.2">
      <c r="K1405" s="25"/>
      <c r="L1405" s="25"/>
      <c r="M1405" s="25"/>
      <c r="N1405" s="25"/>
      <c r="O1405" s="25"/>
      <c r="P1405" s="25"/>
      <c r="Q1405" s="25"/>
      <c r="R1405" s="25"/>
      <c r="S1405" s="26"/>
    </row>
    <row r="1406" spans="11:19" s="21" customFormat="1" ht="15" customHeight="1" x14ac:dyDescent="0.2">
      <c r="K1406" s="25"/>
      <c r="L1406" s="25"/>
      <c r="M1406" s="25"/>
      <c r="N1406" s="25"/>
      <c r="O1406" s="25"/>
      <c r="P1406" s="25"/>
      <c r="Q1406" s="25"/>
      <c r="R1406" s="25"/>
      <c r="S1406" s="26"/>
    </row>
    <row r="1407" spans="11:19" s="21" customFormat="1" ht="15" customHeight="1" x14ac:dyDescent="0.2">
      <c r="K1407" s="25"/>
      <c r="L1407" s="25"/>
      <c r="M1407" s="25"/>
      <c r="N1407" s="25"/>
      <c r="O1407" s="25"/>
      <c r="P1407" s="25"/>
      <c r="Q1407" s="25"/>
      <c r="R1407" s="25"/>
      <c r="S1407" s="26"/>
    </row>
    <row r="1408" spans="11:19" s="21" customFormat="1" ht="15" customHeight="1" x14ac:dyDescent="0.2">
      <c r="K1408" s="25"/>
      <c r="L1408" s="25"/>
      <c r="M1408" s="25"/>
      <c r="N1408" s="25"/>
      <c r="O1408" s="25"/>
      <c r="P1408" s="25"/>
      <c r="Q1408" s="25"/>
      <c r="R1408" s="25"/>
      <c r="S1408" s="26"/>
    </row>
    <row r="1409" spans="11:19" s="21" customFormat="1" ht="15" customHeight="1" x14ac:dyDescent="0.2">
      <c r="K1409" s="25"/>
      <c r="L1409" s="25"/>
      <c r="M1409" s="25"/>
      <c r="N1409" s="25"/>
      <c r="O1409" s="25"/>
      <c r="P1409" s="25"/>
      <c r="Q1409" s="25"/>
      <c r="R1409" s="25"/>
      <c r="S1409" s="26"/>
    </row>
    <row r="1410" spans="11:19" s="21" customFormat="1" ht="15" customHeight="1" x14ac:dyDescent="0.2">
      <c r="K1410" s="25"/>
      <c r="L1410" s="25"/>
      <c r="M1410" s="25"/>
      <c r="N1410" s="25"/>
      <c r="O1410" s="25"/>
      <c r="P1410" s="25"/>
      <c r="Q1410" s="25"/>
      <c r="R1410" s="25"/>
      <c r="S1410" s="26"/>
    </row>
    <row r="1411" spans="11:19" s="21" customFormat="1" ht="15" customHeight="1" x14ac:dyDescent="0.2">
      <c r="K1411" s="25"/>
      <c r="L1411" s="25"/>
      <c r="M1411" s="25"/>
      <c r="N1411" s="25"/>
      <c r="O1411" s="25"/>
      <c r="P1411" s="25"/>
      <c r="Q1411" s="25"/>
      <c r="R1411" s="25"/>
      <c r="S1411" s="26"/>
    </row>
    <row r="1412" spans="11:19" s="21" customFormat="1" ht="15" customHeight="1" x14ac:dyDescent="0.2">
      <c r="K1412" s="25"/>
      <c r="L1412" s="25"/>
      <c r="M1412" s="25"/>
      <c r="N1412" s="25"/>
      <c r="O1412" s="25"/>
      <c r="P1412" s="25"/>
      <c r="Q1412" s="25"/>
      <c r="R1412" s="25"/>
      <c r="S1412" s="26"/>
    </row>
    <row r="1413" spans="11:19" s="21" customFormat="1" ht="15" customHeight="1" x14ac:dyDescent="0.2">
      <c r="K1413" s="25"/>
      <c r="L1413" s="25"/>
      <c r="M1413" s="25"/>
      <c r="N1413" s="25"/>
      <c r="O1413" s="25"/>
      <c r="P1413" s="25"/>
      <c r="Q1413" s="25"/>
      <c r="R1413" s="25"/>
      <c r="S1413" s="26"/>
    </row>
    <row r="1414" spans="11:19" s="21" customFormat="1" ht="15" customHeight="1" x14ac:dyDescent="0.2">
      <c r="K1414" s="25"/>
      <c r="L1414" s="25"/>
      <c r="M1414" s="25"/>
      <c r="N1414" s="25"/>
      <c r="O1414" s="25"/>
      <c r="P1414" s="25"/>
      <c r="Q1414" s="25"/>
      <c r="R1414" s="25"/>
      <c r="S1414" s="26"/>
    </row>
    <row r="1415" spans="11:19" s="21" customFormat="1" ht="15" customHeight="1" x14ac:dyDescent="0.2">
      <c r="K1415" s="25"/>
      <c r="L1415" s="25"/>
      <c r="M1415" s="25"/>
      <c r="N1415" s="25"/>
      <c r="O1415" s="25"/>
      <c r="P1415" s="25"/>
      <c r="Q1415" s="25"/>
      <c r="R1415" s="25"/>
      <c r="S1415" s="26"/>
    </row>
    <row r="1416" spans="11:19" s="21" customFormat="1" ht="15" customHeight="1" x14ac:dyDescent="0.2">
      <c r="K1416" s="25"/>
      <c r="L1416" s="25"/>
      <c r="M1416" s="25"/>
      <c r="N1416" s="25"/>
      <c r="O1416" s="25"/>
      <c r="P1416" s="25"/>
      <c r="Q1416" s="25"/>
      <c r="R1416" s="25"/>
      <c r="S1416" s="26"/>
    </row>
    <row r="1417" spans="11:19" s="21" customFormat="1" ht="15" customHeight="1" x14ac:dyDescent="0.2">
      <c r="K1417" s="25"/>
      <c r="L1417" s="25"/>
      <c r="M1417" s="25"/>
      <c r="N1417" s="25"/>
      <c r="O1417" s="25"/>
      <c r="P1417" s="25"/>
      <c r="Q1417" s="25"/>
      <c r="R1417" s="25"/>
      <c r="S1417" s="26"/>
    </row>
    <row r="1418" spans="11:19" s="21" customFormat="1" ht="15" customHeight="1" x14ac:dyDescent="0.2">
      <c r="K1418" s="25"/>
      <c r="L1418" s="25"/>
      <c r="M1418" s="25"/>
      <c r="N1418" s="25"/>
      <c r="O1418" s="25"/>
      <c r="P1418" s="25"/>
      <c r="Q1418" s="25"/>
      <c r="R1418" s="25"/>
      <c r="S1418" s="26"/>
    </row>
    <row r="1419" spans="11:19" s="21" customFormat="1" ht="15" customHeight="1" x14ac:dyDescent="0.2">
      <c r="K1419" s="25"/>
      <c r="L1419" s="25"/>
      <c r="M1419" s="25"/>
      <c r="N1419" s="25"/>
      <c r="O1419" s="25"/>
      <c r="P1419" s="25"/>
      <c r="Q1419" s="25"/>
      <c r="R1419" s="25"/>
      <c r="S1419" s="26"/>
    </row>
    <row r="1420" spans="11:19" s="21" customFormat="1" ht="15" customHeight="1" x14ac:dyDescent="0.2">
      <c r="K1420" s="25"/>
      <c r="L1420" s="25"/>
      <c r="M1420" s="25"/>
      <c r="N1420" s="25"/>
      <c r="O1420" s="25"/>
      <c r="P1420" s="25"/>
      <c r="Q1420" s="25"/>
      <c r="R1420" s="25"/>
      <c r="S1420" s="26"/>
    </row>
    <row r="1421" spans="11:19" s="21" customFormat="1" ht="15" customHeight="1" x14ac:dyDescent="0.2">
      <c r="K1421" s="25"/>
      <c r="L1421" s="25"/>
      <c r="M1421" s="25"/>
      <c r="N1421" s="25"/>
      <c r="O1421" s="25"/>
      <c r="P1421" s="25"/>
      <c r="Q1421" s="25"/>
      <c r="R1421" s="25"/>
      <c r="S1421" s="26"/>
    </row>
    <row r="1422" spans="11:19" s="21" customFormat="1" ht="15" customHeight="1" x14ac:dyDescent="0.2">
      <c r="K1422" s="25"/>
      <c r="L1422" s="25"/>
      <c r="M1422" s="25"/>
      <c r="N1422" s="25"/>
      <c r="O1422" s="25"/>
      <c r="P1422" s="25"/>
      <c r="Q1422" s="25"/>
      <c r="R1422" s="25"/>
      <c r="S1422" s="26"/>
    </row>
    <row r="1423" spans="11:19" s="21" customFormat="1" ht="15" customHeight="1" x14ac:dyDescent="0.2">
      <c r="K1423" s="25"/>
      <c r="L1423" s="25"/>
      <c r="M1423" s="25"/>
      <c r="N1423" s="25"/>
      <c r="O1423" s="25"/>
      <c r="P1423" s="25"/>
      <c r="Q1423" s="25"/>
      <c r="R1423" s="25"/>
      <c r="S1423" s="26"/>
    </row>
    <row r="1424" spans="11:19" s="21" customFormat="1" ht="15" customHeight="1" x14ac:dyDescent="0.2">
      <c r="K1424" s="25"/>
      <c r="L1424" s="25"/>
      <c r="M1424" s="25"/>
      <c r="N1424" s="25"/>
      <c r="O1424" s="25"/>
      <c r="P1424" s="25"/>
      <c r="Q1424" s="25"/>
      <c r="R1424" s="25"/>
      <c r="S1424" s="26"/>
    </row>
    <row r="1425" spans="11:19" s="21" customFormat="1" ht="15" customHeight="1" x14ac:dyDescent="0.2">
      <c r="K1425" s="25"/>
      <c r="L1425" s="25"/>
      <c r="M1425" s="25"/>
      <c r="N1425" s="25"/>
      <c r="O1425" s="25"/>
      <c r="P1425" s="25"/>
      <c r="Q1425" s="25"/>
      <c r="R1425" s="25"/>
      <c r="S1425" s="26"/>
    </row>
    <row r="1426" spans="11:19" s="21" customFormat="1" ht="15" customHeight="1" x14ac:dyDescent="0.2">
      <c r="K1426" s="25"/>
      <c r="L1426" s="25"/>
      <c r="M1426" s="25"/>
      <c r="N1426" s="25"/>
      <c r="O1426" s="25"/>
      <c r="P1426" s="25"/>
      <c r="Q1426" s="25"/>
      <c r="R1426" s="25"/>
      <c r="S1426" s="26"/>
    </row>
    <row r="1427" spans="11:19" s="21" customFormat="1" ht="15" customHeight="1" x14ac:dyDescent="0.2">
      <c r="K1427" s="25"/>
      <c r="L1427" s="25"/>
      <c r="M1427" s="25"/>
      <c r="N1427" s="25"/>
      <c r="O1427" s="25"/>
      <c r="P1427" s="25"/>
      <c r="Q1427" s="25"/>
      <c r="R1427" s="25"/>
      <c r="S1427" s="26"/>
    </row>
    <row r="1428" spans="11:19" s="21" customFormat="1" ht="15" customHeight="1" x14ac:dyDescent="0.2">
      <c r="K1428" s="25"/>
      <c r="L1428" s="25"/>
      <c r="M1428" s="25"/>
      <c r="N1428" s="25"/>
      <c r="O1428" s="25"/>
      <c r="P1428" s="25"/>
      <c r="Q1428" s="25"/>
      <c r="R1428" s="25"/>
      <c r="S1428" s="26"/>
    </row>
    <row r="1429" spans="11:19" s="21" customFormat="1" ht="15" customHeight="1" x14ac:dyDescent="0.2">
      <c r="K1429" s="25"/>
      <c r="L1429" s="25"/>
      <c r="M1429" s="25"/>
      <c r="N1429" s="25"/>
      <c r="O1429" s="25"/>
      <c r="P1429" s="25"/>
      <c r="Q1429" s="25"/>
      <c r="R1429" s="25"/>
      <c r="S1429" s="26"/>
    </row>
    <row r="1430" spans="11:19" s="21" customFormat="1" ht="15" customHeight="1" x14ac:dyDescent="0.2">
      <c r="K1430" s="25"/>
      <c r="L1430" s="25"/>
      <c r="M1430" s="25"/>
      <c r="N1430" s="25"/>
      <c r="O1430" s="25"/>
      <c r="P1430" s="25"/>
      <c r="Q1430" s="25"/>
      <c r="R1430" s="25"/>
      <c r="S1430" s="26"/>
    </row>
    <row r="1431" spans="11:19" s="21" customFormat="1" ht="15" customHeight="1" x14ac:dyDescent="0.2">
      <c r="K1431" s="25"/>
      <c r="L1431" s="25"/>
      <c r="M1431" s="25"/>
      <c r="N1431" s="25"/>
      <c r="O1431" s="25"/>
      <c r="P1431" s="25"/>
      <c r="Q1431" s="25"/>
      <c r="R1431" s="25"/>
      <c r="S1431" s="26"/>
    </row>
    <row r="1432" spans="11:19" s="21" customFormat="1" ht="15" customHeight="1" x14ac:dyDescent="0.2">
      <c r="K1432" s="25"/>
      <c r="L1432" s="25"/>
      <c r="M1432" s="25"/>
      <c r="N1432" s="25"/>
      <c r="O1432" s="25"/>
      <c r="P1432" s="25"/>
      <c r="Q1432" s="25"/>
      <c r="R1432" s="25"/>
      <c r="S1432" s="26"/>
    </row>
    <row r="1433" spans="11:19" s="21" customFormat="1" ht="15" customHeight="1" x14ac:dyDescent="0.2">
      <c r="K1433" s="25"/>
      <c r="L1433" s="25"/>
      <c r="M1433" s="25"/>
      <c r="N1433" s="25"/>
      <c r="O1433" s="25"/>
      <c r="P1433" s="25"/>
      <c r="Q1433" s="25"/>
      <c r="R1433" s="25"/>
      <c r="S1433" s="26"/>
    </row>
    <row r="1434" spans="11:19" s="21" customFormat="1" ht="15" customHeight="1" x14ac:dyDescent="0.2">
      <c r="K1434" s="25"/>
      <c r="L1434" s="25"/>
      <c r="M1434" s="25"/>
      <c r="N1434" s="25"/>
      <c r="O1434" s="25"/>
      <c r="P1434" s="25"/>
      <c r="Q1434" s="25"/>
      <c r="R1434" s="25"/>
      <c r="S1434" s="26"/>
    </row>
    <row r="1435" spans="11:19" s="21" customFormat="1" ht="15" customHeight="1" x14ac:dyDescent="0.2">
      <c r="K1435" s="25"/>
      <c r="L1435" s="25"/>
      <c r="M1435" s="25"/>
      <c r="N1435" s="25"/>
      <c r="O1435" s="25"/>
      <c r="P1435" s="25"/>
      <c r="Q1435" s="25"/>
      <c r="R1435" s="25"/>
      <c r="S1435" s="26"/>
    </row>
    <row r="1436" spans="11:19" s="21" customFormat="1" ht="15" customHeight="1" x14ac:dyDescent="0.2">
      <c r="K1436" s="25"/>
      <c r="L1436" s="25"/>
      <c r="M1436" s="25"/>
      <c r="N1436" s="25"/>
      <c r="O1436" s="25"/>
      <c r="P1436" s="25"/>
      <c r="Q1436" s="25"/>
      <c r="R1436" s="25"/>
      <c r="S1436" s="26"/>
    </row>
    <row r="1437" spans="11:19" s="21" customFormat="1" ht="15" customHeight="1" x14ac:dyDescent="0.2">
      <c r="K1437" s="25"/>
      <c r="L1437" s="25"/>
      <c r="M1437" s="25"/>
      <c r="N1437" s="25"/>
      <c r="O1437" s="25"/>
      <c r="P1437" s="25"/>
      <c r="Q1437" s="25"/>
      <c r="R1437" s="25"/>
      <c r="S1437" s="26"/>
    </row>
    <row r="1438" spans="11:19" s="21" customFormat="1" ht="15" customHeight="1" x14ac:dyDescent="0.2">
      <c r="K1438" s="25"/>
      <c r="L1438" s="25"/>
      <c r="M1438" s="25"/>
      <c r="N1438" s="25"/>
      <c r="O1438" s="25"/>
      <c r="P1438" s="25"/>
      <c r="Q1438" s="25"/>
      <c r="R1438" s="25"/>
      <c r="S1438" s="26"/>
    </row>
    <row r="1439" spans="11:19" s="21" customFormat="1" ht="15" customHeight="1" x14ac:dyDescent="0.2">
      <c r="K1439" s="25"/>
      <c r="L1439" s="25"/>
      <c r="M1439" s="25"/>
      <c r="N1439" s="25"/>
      <c r="O1439" s="25"/>
      <c r="P1439" s="25"/>
      <c r="Q1439" s="25"/>
      <c r="R1439" s="25"/>
      <c r="S1439" s="26"/>
    </row>
    <row r="1440" spans="11:19" s="21" customFormat="1" ht="15" customHeight="1" x14ac:dyDescent="0.2">
      <c r="K1440" s="25"/>
      <c r="L1440" s="25"/>
      <c r="M1440" s="25"/>
      <c r="N1440" s="25"/>
      <c r="O1440" s="25"/>
      <c r="P1440" s="25"/>
      <c r="Q1440" s="25"/>
      <c r="R1440" s="25"/>
      <c r="S1440" s="26"/>
    </row>
    <row r="1441" spans="11:19" s="21" customFormat="1" ht="15" customHeight="1" x14ac:dyDescent="0.2">
      <c r="K1441" s="25"/>
      <c r="L1441" s="25"/>
      <c r="M1441" s="25"/>
      <c r="N1441" s="25"/>
      <c r="O1441" s="25"/>
      <c r="P1441" s="25"/>
      <c r="Q1441" s="25"/>
      <c r="R1441" s="25"/>
      <c r="S1441" s="26"/>
    </row>
    <row r="1442" spans="11:19" s="21" customFormat="1" ht="15" customHeight="1" x14ac:dyDescent="0.2">
      <c r="K1442" s="25"/>
      <c r="L1442" s="25"/>
      <c r="M1442" s="25"/>
      <c r="N1442" s="25"/>
      <c r="O1442" s="25"/>
      <c r="P1442" s="25"/>
      <c r="Q1442" s="25"/>
      <c r="R1442" s="25"/>
      <c r="S1442" s="26"/>
    </row>
    <row r="1443" spans="11:19" s="21" customFormat="1" ht="15" customHeight="1" x14ac:dyDescent="0.2">
      <c r="K1443" s="25"/>
      <c r="L1443" s="25"/>
      <c r="M1443" s="25"/>
      <c r="N1443" s="25"/>
      <c r="O1443" s="25"/>
      <c r="P1443" s="25"/>
      <c r="Q1443" s="25"/>
      <c r="R1443" s="25"/>
      <c r="S1443" s="26"/>
    </row>
    <row r="1444" spans="11:19" s="21" customFormat="1" ht="15" customHeight="1" x14ac:dyDescent="0.2">
      <c r="K1444" s="25"/>
      <c r="L1444" s="25"/>
      <c r="M1444" s="25"/>
      <c r="N1444" s="25"/>
      <c r="O1444" s="25"/>
      <c r="P1444" s="25"/>
      <c r="Q1444" s="25"/>
      <c r="R1444" s="25"/>
      <c r="S1444" s="26"/>
    </row>
    <row r="1445" spans="11:19" s="21" customFormat="1" ht="15" customHeight="1" x14ac:dyDescent="0.2">
      <c r="K1445" s="25"/>
      <c r="L1445" s="25"/>
      <c r="M1445" s="25"/>
      <c r="N1445" s="25"/>
      <c r="O1445" s="25"/>
      <c r="P1445" s="25"/>
      <c r="Q1445" s="25"/>
      <c r="R1445" s="25"/>
      <c r="S1445" s="26"/>
    </row>
    <row r="1446" spans="11:19" s="21" customFormat="1" ht="15" customHeight="1" x14ac:dyDescent="0.2">
      <c r="K1446" s="25"/>
      <c r="L1446" s="25"/>
      <c r="M1446" s="25"/>
      <c r="N1446" s="25"/>
      <c r="O1446" s="25"/>
      <c r="P1446" s="25"/>
      <c r="Q1446" s="25"/>
      <c r="R1446" s="25"/>
      <c r="S1446" s="26"/>
    </row>
    <row r="1447" spans="11:19" s="21" customFormat="1" ht="15" customHeight="1" x14ac:dyDescent="0.2">
      <c r="K1447" s="25"/>
      <c r="L1447" s="25"/>
      <c r="M1447" s="25"/>
      <c r="N1447" s="25"/>
      <c r="O1447" s="25"/>
      <c r="P1447" s="25"/>
      <c r="Q1447" s="25"/>
      <c r="R1447" s="25"/>
      <c r="S1447" s="26"/>
    </row>
    <row r="1448" spans="11:19" s="21" customFormat="1" ht="15" customHeight="1" x14ac:dyDescent="0.2">
      <c r="K1448" s="25"/>
      <c r="L1448" s="25"/>
      <c r="M1448" s="25"/>
      <c r="N1448" s="25"/>
      <c r="O1448" s="25"/>
      <c r="P1448" s="25"/>
      <c r="Q1448" s="25"/>
      <c r="R1448" s="25"/>
      <c r="S1448" s="26"/>
    </row>
    <row r="1449" spans="11:19" s="21" customFormat="1" ht="15" customHeight="1" x14ac:dyDescent="0.2">
      <c r="K1449" s="25"/>
      <c r="L1449" s="25"/>
      <c r="M1449" s="25"/>
      <c r="N1449" s="25"/>
      <c r="O1449" s="25"/>
      <c r="P1449" s="25"/>
      <c r="Q1449" s="25"/>
      <c r="R1449" s="25"/>
      <c r="S1449" s="26"/>
    </row>
    <row r="1450" spans="11:19" s="21" customFormat="1" ht="15" customHeight="1" x14ac:dyDescent="0.2">
      <c r="K1450" s="25"/>
      <c r="L1450" s="25"/>
      <c r="M1450" s="25"/>
      <c r="N1450" s="25"/>
      <c r="O1450" s="25"/>
      <c r="P1450" s="25"/>
      <c r="Q1450" s="25"/>
      <c r="R1450" s="25"/>
      <c r="S1450" s="26"/>
    </row>
    <row r="1451" spans="11:19" s="21" customFormat="1" ht="15" customHeight="1" x14ac:dyDescent="0.2">
      <c r="K1451" s="25"/>
      <c r="L1451" s="25"/>
      <c r="M1451" s="25"/>
      <c r="N1451" s="25"/>
      <c r="O1451" s="25"/>
      <c r="P1451" s="25"/>
      <c r="Q1451" s="25"/>
      <c r="R1451" s="25"/>
      <c r="S1451" s="26"/>
    </row>
    <row r="1452" spans="11:19" s="21" customFormat="1" ht="15" customHeight="1" x14ac:dyDescent="0.2">
      <c r="K1452" s="25"/>
      <c r="L1452" s="25"/>
      <c r="M1452" s="25"/>
      <c r="N1452" s="25"/>
      <c r="O1452" s="25"/>
      <c r="P1452" s="25"/>
      <c r="Q1452" s="25"/>
      <c r="R1452" s="25"/>
      <c r="S1452" s="26"/>
    </row>
    <row r="1453" spans="11:19" s="21" customFormat="1" ht="15" customHeight="1" x14ac:dyDescent="0.2">
      <c r="K1453" s="25"/>
      <c r="L1453" s="25"/>
      <c r="M1453" s="25"/>
      <c r="N1453" s="25"/>
      <c r="O1453" s="25"/>
      <c r="P1453" s="25"/>
      <c r="Q1453" s="25"/>
      <c r="R1453" s="25"/>
      <c r="S1453" s="26"/>
    </row>
    <row r="1454" spans="11:19" s="21" customFormat="1" ht="15" customHeight="1" x14ac:dyDescent="0.2">
      <c r="K1454" s="25"/>
      <c r="L1454" s="25"/>
      <c r="M1454" s="25"/>
      <c r="N1454" s="25"/>
      <c r="O1454" s="25"/>
      <c r="P1454" s="25"/>
      <c r="Q1454" s="25"/>
      <c r="R1454" s="25"/>
      <c r="S1454" s="26"/>
    </row>
    <row r="1455" spans="11:19" s="21" customFormat="1" ht="15" customHeight="1" x14ac:dyDescent="0.2">
      <c r="K1455" s="25"/>
      <c r="L1455" s="25"/>
      <c r="M1455" s="25"/>
      <c r="N1455" s="25"/>
      <c r="O1455" s="25"/>
      <c r="P1455" s="25"/>
      <c r="Q1455" s="25"/>
      <c r="R1455" s="25"/>
      <c r="S1455" s="26"/>
    </row>
    <row r="1456" spans="11:19" s="21" customFormat="1" ht="15" customHeight="1" x14ac:dyDescent="0.2">
      <c r="K1456" s="25"/>
      <c r="L1456" s="25"/>
      <c r="M1456" s="25"/>
      <c r="N1456" s="25"/>
      <c r="O1456" s="25"/>
      <c r="P1456" s="25"/>
      <c r="Q1456" s="25"/>
      <c r="R1456" s="25"/>
      <c r="S1456" s="26"/>
    </row>
    <row r="1457" spans="11:19" s="21" customFormat="1" ht="15" customHeight="1" x14ac:dyDescent="0.2">
      <c r="K1457" s="25"/>
      <c r="L1457" s="25"/>
      <c r="M1457" s="25"/>
      <c r="N1457" s="25"/>
      <c r="O1457" s="25"/>
      <c r="P1457" s="25"/>
      <c r="Q1457" s="25"/>
      <c r="R1457" s="25"/>
      <c r="S1457" s="26"/>
    </row>
    <row r="1458" spans="11:19" s="21" customFormat="1" ht="15" customHeight="1" x14ac:dyDescent="0.2">
      <c r="K1458" s="25"/>
      <c r="L1458" s="25"/>
      <c r="M1458" s="25"/>
      <c r="N1458" s="25"/>
      <c r="O1458" s="25"/>
      <c r="P1458" s="25"/>
      <c r="Q1458" s="25"/>
      <c r="R1458" s="25"/>
      <c r="S1458" s="26"/>
    </row>
    <row r="1459" spans="11:19" s="21" customFormat="1" ht="15" customHeight="1" x14ac:dyDescent="0.2">
      <c r="K1459" s="25"/>
      <c r="L1459" s="25"/>
      <c r="M1459" s="25"/>
      <c r="N1459" s="25"/>
      <c r="O1459" s="25"/>
      <c r="P1459" s="25"/>
      <c r="Q1459" s="25"/>
      <c r="R1459" s="25"/>
      <c r="S1459" s="26"/>
    </row>
    <row r="1460" spans="11:19" s="21" customFormat="1" ht="15" customHeight="1" x14ac:dyDescent="0.2">
      <c r="K1460" s="25"/>
      <c r="L1460" s="25"/>
      <c r="M1460" s="25"/>
      <c r="N1460" s="25"/>
      <c r="O1460" s="25"/>
      <c r="P1460" s="25"/>
      <c r="Q1460" s="25"/>
      <c r="R1460" s="25"/>
      <c r="S1460" s="26"/>
    </row>
    <row r="1461" spans="11:19" s="21" customFormat="1" ht="15" customHeight="1" x14ac:dyDescent="0.2">
      <c r="K1461" s="25"/>
      <c r="L1461" s="25"/>
      <c r="M1461" s="25"/>
      <c r="N1461" s="25"/>
      <c r="O1461" s="25"/>
      <c r="P1461" s="25"/>
      <c r="Q1461" s="25"/>
      <c r="R1461" s="25"/>
      <c r="S1461" s="26"/>
    </row>
    <row r="1462" spans="11:19" s="21" customFormat="1" ht="15" customHeight="1" x14ac:dyDescent="0.2">
      <c r="K1462" s="25"/>
      <c r="L1462" s="25"/>
      <c r="M1462" s="25"/>
      <c r="N1462" s="25"/>
      <c r="O1462" s="25"/>
      <c r="P1462" s="25"/>
      <c r="Q1462" s="25"/>
      <c r="R1462" s="25"/>
      <c r="S1462" s="26"/>
    </row>
    <row r="1463" spans="11:19" s="21" customFormat="1" ht="15" customHeight="1" x14ac:dyDescent="0.2">
      <c r="K1463" s="25"/>
      <c r="L1463" s="25"/>
      <c r="M1463" s="25"/>
      <c r="N1463" s="25"/>
      <c r="O1463" s="25"/>
      <c r="P1463" s="25"/>
      <c r="Q1463" s="25"/>
      <c r="R1463" s="25"/>
      <c r="S1463" s="26"/>
    </row>
    <row r="1464" spans="11:19" s="21" customFormat="1" ht="15" customHeight="1" x14ac:dyDescent="0.2">
      <c r="K1464" s="25"/>
      <c r="L1464" s="25"/>
      <c r="M1464" s="25"/>
      <c r="N1464" s="25"/>
      <c r="O1464" s="25"/>
      <c r="P1464" s="25"/>
      <c r="Q1464" s="25"/>
      <c r="R1464" s="25"/>
      <c r="S1464" s="26"/>
    </row>
    <row r="1465" spans="11:19" s="21" customFormat="1" ht="15" customHeight="1" x14ac:dyDescent="0.2">
      <c r="K1465" s="25"/>
      <c r="L1465" s="25"/>
      <c r="M1465" s="25"/>
      <c r="N1465" s="25"/>
      <c r="O1465" s="25"/>
      <c r="P1465" s="25"/>
      <c r="Q1465" s="25"/>
      <c r="R1465" s="25"/>
      <c r="S1465" s="26"/>
    </row>
    <row r="1466" spans="11:19" s="21" customFormat="1" ht="15" customHeight="1" x14ac:dyDescent="0.2">
      <c r="K1466" s="25"/>
      <c r="L1466" s="25"/>
      <c r="M1466" s="25"/>
      <c r="N1466" s="25"/>
      <c r="O1466" s="25"/>
      <c r="P1466" s="25"/>
      <c r="Q1466" s="25"/>
      <c r="R1466" s="25"/>
      <c r="S1466" s="26"/>
    </row>
    <row r="1467" spans="11:19" s="21" customFormat="1" ht="15" customHeight="1" x14ac:dyDescent="0.2">
      <c r="K1467" s="25"/>
      <c r="L1467" s="25"/>
      <c r="M1467" s="25"/>
      <c r="N1467" s="25"/>
      <c r="O1467" s="25"/>
      <c r="P1467" s="25"/>
      <c r="Q1467" s="25"/>
      <c r="R1467" s="25"/>
      <c r="S1467" s="26"/>
    </row>
    <row r="1468" spans="11:19" s="21" customFormat="1" ht="15" customHeight="1" x14ac:dyDescent="0.2">
      <c r="K1468" s="25"/>
      <c r="L1468" s="25"/>
      <c r="M1468" s="25"/>
      <c r="N1468" s="25"/>
      <c r="O1468" s="25"/>
      <c r="P1468" s="25"/>
      <c r="Q1468" s="25"/>
      <c r="R1468" s="25"/>
      <c r="S1468" s="26"/>
    </row>
    <row r="1469" spans="11:19" s="21" customFormat="1" ht="15" customHeight="1" x14ac:dyDescent="0.2">
      <c r="K1469" s="25"/>
      <c r="L1469" s="25"/>
      <c r="M1469" s="25"/>
      <c r="N1469" s="25"/>
      <c r="O1469" s="25"/>
      <c r="P1469" s="25"/>
      <c r="Q1469" s="25"/>
      <c r="R1469" s="25"/>
      <c r="S1469" s="26"/>
    </row>
    <row r="1470" spans="11:19" s="21" customFormat="1" ht="15" customHeight="1" x14ac:dyDescent="0.2">
      <c r="K1470" s="25"/>
      <c r="L1470" s="25"/>
      <c r="M1470" s="25"/>
      <c r="N1470" s="25"/>
      <c r="O1470" s="25"/>
      <c r="P1470" s="25"/>
      <c r="Q1470" s="25"/>
      <c r="R1470" s="25"/>
      <c r="S1470" s="26"/>
    </row>
    <row r="1471" spans="11:19" s="21" customFormat="1" ht="15" customHeight="1" x14ac:dyDescent="0.2">
      <c r="K1471" s="25"/>
      <c r="L1471" s="25"/>
      <c r="M1471" s="25"/>
      <c r="N1471" s="25"/>
      <c r="O1471" s="25"/>
      <c r="P1471" s="25"/>
      <c r="Q1471" s="25"/>
      <c r="R1471" s="25"/>
      <c r="S1471" s="26"/>
    </row>
    <row r="1472" spans="11:19" s="21" customFormat="1" ht="15" customHeight="1" x14ac:dyDescent="0.2">
      <c r="K1472" s="25"/>
      <c r="L1472" s="25"/>
      <c r="M1472" s="25"/>
      <c r="N1472" s="25"/>
      <c r="O1472" s="25"/>
      <c r="P1472" s="25"/>
      <c r="Q1472" s="25"/>
      <c r="R1472" s="25"/>
      <c r="S1472" s="26"/>
    </row>
    <row r="1473" spans="11:19" s="21" customFormat="1" ht="15" customHeight="1" x14ac:dyDescent="0.2">
      <c r="K1473" s="25"/>
      <c r="L1473" s="25"/>
      <c r="M1473" s="25"/>
      <c r="N1473" s="25"/>
      <c r="O1473" s="25"/>
      <c r="P1473" s="25"/>
      <c r="Q1473" s="25"/>
      <c r="R1473" s="25"/>
      <c r="S1473" s="26"/>
    </row>
    <row r="1474" spans="11:19" s="21" customFormat="1" ht="15" customHeight="1" x14ac:dyDescent="0.2">
      <c r="K1474" s="25"/>
      <c r="L1474" s="25"/>
      <c r="M1474" s="25"/>
      <c r="N1474" s="25"/>
      <c r="O1474" s="25"/>
      <c r="P1474" s="25"/>
      <c r="Q1474" s="25"/>
      <c r="R1474" s="25"/>
      <c r="S1474" s="26"/>
    </row>
    <row r="1475" spans="11:19" s="21" customFormat="1" ht="15" customHeight="1" x14ac:dyDescent="0.2">
      <c r="K1475" s="25"/>
      <c r="L1475" s="25"/>
      <c r="M1475" s="25"/>
      <c r="N1475" s="25"/>
      <c r="O1475" s="25"/>
      <c r="P1475" s="25"/>
      <c r="Q1475" s="25"/>
      <c r="R1475" s="25"/>
      <c r="S1475" s="26"/>
    </row>
    <row r="1476" spans="11:19" s="21" customFormat="1" ht="15" customHeight="1" x14ac:dyDescent="0.2">
      <c r="K1476" s="25"/>
      <c r="L1476" s="25"/>
      <c r="M1476" s="25"/>
      <c r="N1476" s="25"/>
      <c r="O1476" s="25"/>
      <c r="P1476" s="25"/>
      <c r="Q1476" s="25"/>
      <c r="R1476" s="25"/>
      <c r="S1476" s="26"/>
    </row>
    <row r="1477" spans="11:19" s="21" customFormat="1" ht="15" customHeight="1" x14ac:dyDescent="0.2">
      <c r="K1477" s="25"/>
      <c r="L1477" s="25"/>
      <c r="M1477" s="25"/>
      <c r="N1477" s="25"/>
      <c r="O1477" s="25"/>
      <c r="P1477" s="25"/>
      <c r="Q1477" s="25"/>
      <c r="R1477" s="25"/>
      <c r="S1477" s="26"/>
    </row>
    <row r="1478" spans="11:19" s="21" customFormat="1" ht="15" customHeight="1" x14ac:dyDescent="0.2">
      <c r="K1478" s="25"/>
      <c r="L1478" s="25"/>
      <c r="M1478" s="25"/>
      <c r="N1478" s="25"/>
      <c r="O1478" s="25"/>
      <c r="P1478" s="25"/>
      <c r="Q1478" s="25"/>
      <c r="R1478" s="25"/>
      <c r="S1478" s="26"/>
    </row>
    <row r="1479" spans="11:19" s="21" customFormat="1" ht="15" customHeight="1" x14ac:dyDescent="0.2">
      <c r="K1479" s="25"/>
      <c r="L1479" s="25"/>
      <c r="M1479" s="25"/>
      <c r="N1479" s="25"/>
      <c r="O1479" s="25"/>
      <c r="P1479" s="25"/>
      <c r="Q1479" s="25"/>
      <c r="R1479" s="25"/>
      <c r="S1479" s="26"/>
    </row>
    <row r="1480" spans="11:19" s="21" customFormat="1" ht="15" customHeight="1" x14ac:dyDescent="0.2">
      <c r="K1480" s="25"/>
      <c r="L1480" s="25"/>
      <c r="M1480" s="25"/>
      <c r="N1480" s="25"/>
      <c r="O1480" s="25"/>
      <c r="P1480" s="25"/>
      <c r="Q1480" s="25"/>
      <c r="R1480" s="25"/>
      <c r="S1480" s="26"/>
    </row>
    <row r="1481" spans="11:19" s="21" customFormat="1" ht="15" customHeight="1" x14ac:dyDescent="0.2">
      <c r="K1481" s="25"/>
      <c r="L1481" s="25"/>
      <c r="M1481" s="25"/>
      <c r="N1481" s="25"/>
      <c r="O1481" s="25"/>
      <c r="P1481" s="25"/>
      <c r="Q1481" s="25"/>
      <c r="R1481" s="25"/>
      <c r="S1481" s="26"/>
    </row>
    <row r="1482" spans="11:19" s="21" customFormat="1" ht="15" customHeight="1" x14ac:dyDescent="0.2">
      <c r="K1482" s="25"/>
      <c r="L1482" s="25"/>
      <c r="M1482" s="25"/>
      <c r="N1482" s="25"/>
      <c r="O1482" s="25"/>
      <c r="P1482" s="25"/>
      <c r="Q1482" s="25"/>
      <c r="R1482" s="25"/>
      <c r="S1482" s="26"/>
    </row>
    <row r="1483" spans="11:19" s="21" customFormat="1" ht="15" customHeight="1" x14ac:dyDescent="0.2">
      <c r="K1483" s="25"/>
      <c r="L1483" s="25"/>
      <c r="M1483" s="25"/>
      <c r="N1483" s="25"/>
      <c r="O1483" s="25"/>
      <c r="P1483" s="25"/>
      <c r="Q1483" s="25"/>
      <c r="R1483" s="25"/>
      <c r="S1483" s="26"/>
    </row>
    <row r="1484" spans="11:19" s="21" customFormat="1" ht="15" customHeight="1" x14ac:dyDescent="0.2">
      <c r="K1484" s="25"/>
      <c r="L1484" s="25"/>
      <c r="M1484" s="25"/>
      <c r="N1484" s="25"/>
      <c r="O1484" s="25"/>
      <c r="P1484" s="25"/>
      <c r="Q1484" s="25"/>
      <c r="R1484" s="25"/>
      <c r="S1484" s="26"/>
    </row>
    <row r="1485" spans="11:19" s="21" customFormat="1" ht="15" customHeight="1" x14ac:dyDescent="0.2">
      <c r="K1485" s="25"/>
      <c r="L1485" s="25"/>
      <c r="M1485" s="25"/>
      <c r="N1485" s="25"/>
      <c r="O1485" s="25"/>
      <c r="P1485" s="25"/>
      <c r="Q1485" s="25"/>
      <c r="R1485" s="25"/>
      <c r="S1485" s="26"/>
    </row>
    <row r="1486" spans="11:19" s="21" customFormat="1" ht="15" customHeight="1" x14ac:dyDescent="0.2">
      <c r="K1486" s="25"/>
      <c r="L1486" s="25"/>
      <c r="M1486" s="25"/>
      <c r="N1486" s="25"/>
      <c r="O1486" s="25"/>
      <c r="P1486" s="25"/>
      <c r="Q1486" s="25"/>
      <c r="R1486" s="25"/>
      <c r="S1486" s="26"/>
    </row>
    <row r="1487" spans="11:19" s="21" customFormat="1" ht="15" customHeight="1" x14ac:dyDescent="0.2">
      <c r="K1487" s="25"/>
      <c r="L1487" s="25"/>
      <c r="M1487" s="25"/>
      <c r="N1487" s="25"/>
      <c r="O1487" s="25"/>
      <c r="P1487" s="25"/>
      <c r="Q1487" s="25"/>
      <c r="R1487" s="25"/>
      <c r="S1487" s="26"/>
    </row>
    <row r="1488" spans="11:19" s="21" customFormat="1" ht="15" customHeight="1" x14ac:dyDescent="0.2">
      <c r="K1488" s="25"/>
      <c r="L1488" s="25"/>
      <c r="M1488" s="25"/>
      <c r="N1488" s="25"/>
      <c r="O1488" s="25"/>
      <c r="P1488" s="25"/>
      <c r="Q1488" s="25"/>
      <c r="R1488" s="25"/>
      <c r="S1488" s="26"/>
    </row>
    <row r="1489" spans="11:19" s="21" customFormat="1" ht="15" customHeight="1" x14ac:dyDescent="0.2">
      <c r="K1489" s="25"/>
      <c r="L1489" s="25"/>
      <c r="M1489" s="25"/>
      <c r="N1489" s="25"/>
      <c r="O1489" s="25"/>
      <c r="P1489" s="25"/>
      <c r="Q1489" s="25"/>
      <c r="R1489" s="25"/>
      <c r="S1489" s="26"/>
    </row>
    <row r="1490" spans="11:19" s="21" customFormat="1" ht="15" customHeight="1" x14ac:dyDescent="0.2">
      <c r="K1490" s="25"/>
      <c r="L1490" s="25"/>
      <c r="M1490" s="25"/>
      <c r="N1490" s="25"/>
      <c r="O1490" s="25"/>
      <c r="P1490" s="25"/>
      <c r="Q1490" s="25"/>
      <c r="R1490" s="25"/>
      <c r="S1490" s="26"/>
    </row>
    <row r="1491" spans="11:19" s="21" customFormat="1" ht="15" customHeight="1" x14ac:dyDescent="0.2">
      <c r="K1491" s="25"/>
      <c r="L1491" s="25"/>
      <c r="M1491" s="25"/>
      <c r="N1491" s="25"/>
      <c r="O1491" s="25"/>
      <c r="P1491" s="25"/>
      <c r="Q1491" s="25"/>
      <c r="R1491" s="25"/>
      <c r="S1491" s="26"/>
    </row>
    <row r="1492" spans="11:19" s="21" customFormat="1" ht="15" customHeight="1" x14ac:dyDescent="0.2">
      <c r="K1492" s="25"/>
      <c r="L1492" s="25"/>
      <c r="M1492" s="25"/>
      <c r="N1492" s="25"/>
      <c r="O1492" s="25"/>
      <c r="P1492" s="25"/>
      <c r="Q1492" s="25"/>
      <c r="R1492" s="25"/>
      <c r="S1492" s="26"/>
    </row>
    <row r="1493" spans="11:19" s="21" customFormat="1" ht="15" customHeight="1" x14ac:dyDescent="0.2">
      <c r="K1493" s="25"/>
      <c r="L1493" s="25"/>
      <c r="M1493" s="25"/>
      <c r="N1493" s="25"/>
      <c r="O1493" s="25"/>
      <c r="P1493" s="25"/>
      <c r="Q1493" s="25"/>
      <c r="R1493" s="25"/>
      <c r="S1493" s="26"/>
    </row>
    <row r="1494" spans="11:19" s="21" customFormat="1" ht="15" customHeight="1" x14ac:dyDescent="0.2">
      <c r="K1494" s="25"/>
      <c r="L1494" s="25"/>
      <c r="M1494" s="25"/>
      <c r="N1494" s="25"/>
      <c r="O1494" s="25"/>
      <c r="P1494" s="25"/>
      <c r="Q1494" s="25"/>
      <c r="R1494" s="25"/>
      <c r="S1494" s="26"/>
    </row>
    <row r="1495" spans="11:19" s="21" customFormat="1" ht="15" customHeight="1" x14ac:dyDescent="0.2">
      <c r="K1495" s="25"/>
      <c r="L1495" s="25"/>
      <c r="M1495" s="25"/>
      <c r="N1495" s="25"/>
      <c r="O1495" s="25"/>
      <c r="P1495" s="25"/>
      <c r="Q1495" s="25"/>
      <c r="R1495" s="25"/>
      <c r="S1495" s="26"/>
    </row>
    <row r="1496" spans="11:19" s="21" customFormat="1" ht="15" customHeight="1" x14ac:dyDescent="0.2">
      <c r="K1496" s="25"/>
      <c r="L1496" s="25"/>
      <c r="M1496" s="25"/>
      <c r="N1496" s="25"/>
      <c r="O1496" s="25"/>
      <c r="P1496" s="25"/>
      <c r="Q1496" s="25"/>
      <c r="R1496" s="25"/>
      <c r="S1496" s="26"/>
    </row>
    <row r="1497" spans="11:19" s="21" customFormat="1" ht="15" customHeight="1" x14ac:dyDescent="0.2">
      <c r="K1497" s="25"/>
      <c r="L1497" s="25"/>
      <c r="M1497" s="25"/>
      <c r="N1497" s="25"/>
      <c r="O1497" s="25"/>
      <c r="P1497" s="25"/>
      <c r="Q1497" s="25"/>
      <c r="R1497" s="25"/>
      <c r="S1497" s="26"/>
    </row>
    <row r="1498" spans="11:19" s="21" customFormat="1" ht="15" customHeight="1" x14ac:dyDescent="0.2">
      <c r="K1498" s="25"/>
      <c r="L1498" s="25"/>
      <c r="M1498" s="25"/>
      <c r="N1498" s="25"/>
      <c r="O1498" s="25"/>
      <c r="P1498" s="25"/>
      <c r="Q1498" s="25"/>
      <c r="R1498" s="25"/>
      <c r="S1498" s="26"/>
    </row>
    <row r="1499" spans="11:19" s="21" customFormat="1" ht="15" customHeight="1" x14ac:dyDescent="0.2">
      <c r="K1499" s="25"/>
      <c r="L1499" s="25"/>
      <c r="M1499" s="25"/>
      <c r="N1499" s="25"/>
      <c r="O1499" s="25"/>
      <c r="P1499" s="25"/>
      <c r="Q1499" s="25"/>
      <c r="R1499" s="25"/>
      <c r="S1499" s="26"/>
    </row>
    <row r="1500" spans="11:19" s="21" customFormat="1" ht="15" customHeight="1" x14ac:dyDescent="0.2">
      <c r="K1500" s="25"/>
      <c r="L1500" s="25"/>
      <c r="M1500" s="25"/>
      <c r="N1500" s="25"/>
      <c r="O1500" s="25"/>
      <c r="P1500" s="25"/>
      <c r="Q1500" s="25"/>
      <c r="R1500" s="25"/>
      <c r="S1500" s="26"/>
    </row>
    <row r="1501" spans="11:19" s="21" customFormat="1" ht="15" customHeight="1" x14ac:dyDescent="0.2">
      <c r="K1501" s="25"/>
      <c r="L1501" s="25"/>
      <c r="M1501" s="25"/>
      <c r="N1501" s="25"/>
      <c r="O1501" s="25"/>
      <c r="P1501" s="25"/>
      <c r="Q1501" s="25"/>
      <c r="R1501" s="25"/>
      <c r="S1501" s="26"/>
    </row>
    <row r="1502" spans="11:19" s="21" customFormat="1" ht="15" customHeight="1" x14ac:dyDescent="0.2">
      <c r="K1502" s="25"/>
      <c r="L1502" s="25"/>
      <c r="M1502" s="25"/>
      <c r="N1502" s="25"/>
      <c r="O1502" s="25"/>
      <c r="P1502" s="25"/>
      <c r="Q1502" s="25"/>
      <c r="R1502" s="25"/>
      <c r="S1502" s="26"/>
    </row>
    <row r="1503" spans="11:19" s="21" customFormat="1" ht="15" customHeight="1" x14ac:dyDescent="0.2">
      <c r="K1503" s="25"/>
      <c r="L1503" s="25"/>
      <c r="M1503" s="25"/>
      <c r="N1503" s="25"/>
      <c r="O1503" s="25"/>
      <c r="P1503" s="25"/>
      <c r="Q1503" s="25"/>
      <c r="R1503" s="25"/>
      <c r="S1503" s="26"/>
    </row>
    <row r="1504" spans="11:19" s="21" customFormat="1" ht="15" customHeight="1" x14ac:dyDescent="0.2">
      <c r="K1504" s="25"/>
      <c r="L1504" s="25"/>
      <c r="M1504" s="25"/>
      <c r="N1504" s="25"/>
      <c r="O1504" s="25"/>
      <c r="P1504" s="25"/>
      <c r="Q1504" s="25"/>
      <c r="R1504" s="25"/>
      <c r="S1504" s="26"/>
    </row>
    <row r="1505" spans="11:19" s="21" customFormat="1" ht="15" customHeight="1" x14ac:dyDescent="0.2">
      <c r="K1505" s="25"/>
      <c r="L1505" s="25"/>
      <c r="M1505" s="25"/>
      <c r="N1505" s="25"/>
      <c r="O1505" s="25"/>
      <c r="P1505" s="25"/>
      <c r="Q1505" s="25"/>
      <c r="R1505" s="25"/>
      <c r="S1505" s="26"/>
    </row>
    <row r="1506" spans="11:19" s="21" customFormat="1" ht="15" customHeight="1" x14ac:dyDescent="0.2">
      <c r="K1506" s="25"/>
      <c r="L1506" s="25"/>
      <c r="M1506" s="25"/>
      <c r="N1506" s="25"/>
      <c r="O1506" s="25"/>
      <c r="P1506" s="25"/>
      <c r="Q1506" s="25"/>
      <c r="R1506" s="25"/>
      <c r="S1506" s="26"/>
    </row>
    <row r="1507" spans="11:19" s="21" customFormat="1" ht="15" customHeight="1" x14ac:dyDescent="0.2">
      <c r="K1507" s="25"/>
      <c r="L1507" s="25"/>
      <c r="M1507" s="25"/>
      <c r="N1507" s="25"/>
      <c r="O1507" s="25"/>
      <c r="P1507" s="25"/>
      <c r="Q1507" s="25"/>
      <c r="R1507" s="25"/>
      <c r="S1507" s="26"/>
    </row>
    <row r="1508" spans="11:19" s="21" customFormat="1" ht="15" customHeight="1" x14ac:dyDescent="0.2">
      <c r="K1508" s="25"/>
      <c r="L1508" s="25"/>
      <c r="M1508" s="25"/>
      <c r="N1508" s="25"/>
      <c r="O1508" s="25"/>
      <c r="P1508" s="25"/>
      <c r="Q1508" s="25"/>
      <c r="R1508" s="25"/>
      <c r="S1508" s="26"/>
    </row>
    <row r="1509" spans="11:19" s="21" customFormat="1" ht="15" customHeight="1" x14ac:dyDescent="0.2">
      <c r="K1509" s="25"/>
      <c r="L1509" s="25"/>
      <c r="M1509" s="25"/>
      <c r="N1509" s="25"/>
      <c r="O1509" s="25"/>
      <c r="P1509" s="25"/>
      <c r="Q1509" s="25"/>
      <c r="R1509" s="25"/>
      <c r="S1509" s="26"/>
    </row>
    <row r="1510" spans="11:19" s="21" customFormat="1" ht="15" customHeight="1" x14ac:dyDescent="0.2">
      <c r="K1510" s="25"/>
      <c r="L1510" s="25"/>
      <c r="M1510" s="25"/>
      <c r="N1510" s="25"/>
      <c r="O1510" s="25"/>
      <c r="P1510" s="25"/>
      <c r="Q1510" s="25"/>
      <c r="R1510" s="25"/>
      <c r="S1510" s="26"/>
    </row>
    <row r="1511" spans="11:19" s="21" customFormat="1" ht="15" customHeight="1" x14ac:dyDescent="0.2">
      <c r="K1511" s="25"/>
      <c r="L1511" s="25"/>
      <c r="M1511" s="25"/>
      <c r="N1511" s="25"/>
      <c r="O1511" s="25"/>
      <c r="P1511" s="25"/>
      <c r="Q1511" s="25"/>
      <c r="R1511" s="25"/>
      <c r="S1511" s="26"/>
    </row>
    <row r="1512" spans="11:19" s="21" customFormat="1" ht="15" customHeight="1" x14ac:dyDescent="0.2">
      <c r="K1512" s="25"/>
      <c r="L1512" s="25"/>
      <c r="M1512" s="25"/>
      <c r="N1512" s="25"/>
      <c r="O1512" s="25"/>
      <c r="P1512" s="25"/>
      <c r="Q1512" s="25"/>
      <c r="R1512" s="25"/>
      <c r="S1512" s="26"/>
    </row>
    <row r="1513" spans="11:19" s="21" customFormat="1" ht="15" customHeight="1" x14ac:dyDescent="0.2">
      <c r="K1513" s="25"/>
      <c r="L1513" s="25"/>
      <c r="M1513" s="25"/>
      <c r="N1513" s="25"/>
      <c r="O1513" s="25"/>
      <c r="P1513" s="25"/>
      <c r="Q1513" s="25"/>
      <c r="R1513" s="25"/>
      <c r="S1513" s="26"/>
    </row>
    <row r="1514" spans="11:19" s="21" customFormat="1" ht="15" customHeight="1" x14ac:dyDescent="0.2">
      <c r="K1514" s="25"/>
      <c r="L1514" s="25"/>
      <c r="M1514" s="25"/>
      <c r="N1514" s="25"/>
      <c r="O1514" s="25"/>
      <c r="P1514" s="25"/>
      <c r="Q1514" s="25"/>
      <c r="R1514" s="25"/>
      <c r="S1514" s="26"/>
    </row>
    <row r="1515" spans="11:19" s="21" customFormat="1" ht="15" customHeight="1" x14ac:dyDescent="0.2">
      <c r="K1515" s="25"/>
      <c r="L1515" s="25"/>
      <c r="M1515" s="25"/>
      <c r="N1515" s="25"/>
      <c r="O1515" s="25"/>
      <c r="P1515" s="25"/>
      <c r="Q1515" s="25"/>
      <c r="R1515" s="25"/>
      <c r="S1515" s="26"/>
    </row>
    <row r="1516" spans="11:19" s="21" customFormat="1" ht="15" customHeight="1" x14ac:dyDescent="0.2">
      <c r="K1516" s="25"/>
      <c r="L1516" s="25"/>
      <c r="M1516" s="25"/>
      <c r="N1516" s="25"/>
      <c r="O1516" s="25"/>
      <c r="P1516" s="25"/>
      <c r="Q1516" s="25"/>
      <c r="R1516" s="25"/>
      <c r="S1516" s="26"/>
    </row>
    <row r="1517" spans="11:19" s="21" customFormat="1" ht="15" customHeight="1" x14ac:dyDescent="0.2">
      <c r="K1517" s="25"/>
      <c r="L1517" s="25"/>
      <c r="M1517" s="25"/>
      <c r="N1517" s="25"/>
      <c r="O1517" s="25"/>
      <c r="P1517" s="25"/>
      <c r="Q1517" s="25"/>
      <c r="R1517" s="25"/>
      <c r="S1517" s="26"/>
    </row>
    <row r="1518" spans="11:19" s="21" customFormat="1" ht="15" customHeight="1" x14ac:dyDescent="0.2">
      <c r="K1518" s="25"/>
      <c r="L1518" s="25"/>
      <c r="M1518" s="25"/>
      <c r="N1518" s="25"/>
      <c r="O1518" s="25"/>
      <c r="P1518" s="25"/>
      <c r="Q1518" s="25"/>
      <c r="R1518" s="25"/>
      <c r="S1518" s="26"/>
    </row>
    <row r="1519" spans="11:19" s="21" customFormat="1" ht="15" customHeight="1" x14ac:dyDescent="0.2">
      <c r="K1519" s="25"/>
      <c r="L1519" s="25"/>
      <c r="M1519" s="25"/>
      <c r="N1519" s="25"/>
      <c r="O1519" s="25"/>
      <c r="P1519" s="25"/>
      <c r="Q1519" s="25"/>
      <c r="R1519" s="25"/>
      <c r="S1519" s="26"/>
    </row>
    <row r="1520" spans="11:19" s="21" customFormat="1" ht="15" customHeight="1" x14ac:dyDescent="0.2">
      <c r="K1520" s="25"/>
      <c r="L1520" s="25"/>
      <c r="M1520" s="25"/>
      <c r="N1520" s="25"/>
      <c r="O1520" s="25"/>
      <c r="P1520" s="25"/>
      <c r="Q1520" s="25"/>
      <c r="R1520" s="25"/>
      <c r="S1520" s="26"/>
    </row>
    <row r="1521" spans="11:19" s="21" customFormat="1" ht="15" customHeight="1" x14ac:dyDescent="0.2">
      <c r="K1521" s="25"/>
      <c r="L1521" s="25"/>
      <c r="M1521" s="25"/>
      <c r="N1521" s="25"/>
      <c r="O1521" s="25"/>
      <c r="P1521" s="25"/>
      <c r="Q1521" s="25"/>
      <c r="R1521" s="25"/>
      <c r="S1521" s="26"/>
    </row>
    <row r="1522" spans="11:19" s="21" customFormat="1" ht="15" customHeight="1" x14ac:dyDescent="0.2">
      <c r="K1522" s="25"/>
      <c r="L1522" s="25"/>
      <c r="M1522" s="25"/>
      <c r="N1522" s="25"/>
      <c r="O1522" s="25"/>
      <c r="P1522" s="25"/>
      <c r="Q1522" s="25"/>
      <c r="R1522" s="25"/>
      <c r="S1522" s="26"/>
    </row>
    <row r="1523" spans="11:19" s="21" customFormat="1" ht="15" customHeight="1" x14ac:dyDescent="0.2">
      <c r="K1523" s="25"/>
      <c r="L1523" s="25"/>
      <c r="M1523" s="25"/>
      <c r="N1523" s="25"/>
      <c r="O1523" s="25"/>
      <c r="P1523" s="25"/>
      <c r="Q1523" s="25"/>
      <c r="R1523" s="25"/>
      <c r="S1523" s="26"/>
    </row>
    <row r="1524" spans="11:19" s="21" customFormat="1" ht="15" customHeight="1" x14ac:dyDescent="0.2">
      <c r="K1524" s="25"/>
      <c r="L1524" s="25"/>
      <c r="M1524" s="25"/>
      <c r="N1524" s="25"/>
      <c r="O1524" s="25"/>
      <c r="P1524" s="25"/>
      <c r="Q1524" s="25"/>
      <c r="R1524" s="25"/>
      <c r="S1524" s="26"/>
    </row>
    <row r="1525" spans="11:19" s="21" customFormat="1" ht="15" customHeight="1" x14ac:dyDescent="0.2">
      <c r="K1525" s="25"/>
      <c r="L1525" s="25"/>
      <c r="M1525" s="25"/>
      <c r="N1525" s="25"/>
      <c r="O1525" s="25"/>
      <c r="P1525" s="25"/>
      <c r="Q1525" s="25"/>
      <c r="R1525" s="25"/>
      <c r="S1525" s="26"/>
    </row>
    <row r="1526" spans="11:19" s="21" customFormat="1" ht="15" customHeight="1" x14ac:dyDescent="0.2">
      <c r="K1526" s="25"/>
      <c r="L1526" s="25"/>
      <c r="M1526" s="25"/>
      <c r="N1526" s="25"/>
      <c r="O1526" s="25"/>
      <c r="P1526" s="25"/>
      <c r="Q1526" s="25"/>
      <c r="R1526" s="25"/>
      <c r="S1526" s="26"/>
    </row>
    <row r="1527" spans="11:19" s="21" customFormat="1" ht="15" customHeight="1" x14ac:dyDescent="0.2">
      <c r="K1527" s="25"/>
      <c r="L1527" s="25"/>
      <c r="M1527" s="25"/>
      <c r="N1527" s="25"/>
      <c r="O1527" s="25"/>
      <c r="P1527" s="25"/>
      <c r="Q1527" s="25"/>
      <c r="R1527" s="25"/>
      <c r="S1527" s="26"/>
    </row>
    <row r="1528" spans="11:19" s="21" customFormat="1" ht="15" customHeight="1" x14ac:dyDescent="0.2">
      <c r="K1528" s="25"/>
      <c r="L1528" s="25"/>
      <c r="M1528" s="25"/>
      <c r="N1528" s="25"/>
      <c r="O1528" s="25"/>
      <c r="P1528" s="25"/>
      <c r="Q1528" s="25"/>
      <c r="R1528" s="25"/>
      <c r="S1528" s="26"/>
    </row>
    <row r="1529" spans="11:19" s="21" customFormat="1" ht="15" customHeight="1" x14ac:dyDescent="0.2">
      <c r="K1529" s="25"/>
      <c r="L1529" s="25"/>
      <c r="M1529" s="25"/>
      <c r="N1529" s="25"/>
      <c r="O1529" s="25"/>
      <c r="P1529" s="25"/>
      <c r="Q1529" s="25"/>
      <c r="R1529" s="25"/>
      <c r="S1529" s="26"/>
    </row>
    <row r="1530" spans="11:19" s="21" customFormat="1" ht="15" customHeight="1" x14ac:dyDescent="0.2">
      <c r="K1530" s="25"/>
      <c r="L1530" s="25"/>
      <c r="M1530" s="25"/>
      <c r="N1530" s="25"/>
      <c r="O1530" s="25"/>
      <c r="P1530" s="25"/>
      <c r="Q1530" s="25"/>
      <c r="R1530" s="25"/>
      <c r="S1530" s="26"/>
    </row>
    <row r="1531" spans="11:19" s="21" customFormat="1" ht="15" customHeight="1" x14ac:dyDescent="0.2">
      <c r="K1531" s="25"/>
      <c r="L1531" s="25"/>
      <c r="M1531" s="25"/>
      <c r="N1531" s="25"/>
      <c r="O1531" s="25"/>
      <c r="P1531" s="25"/>
      <c r="Q1531" s="25"/>
      <c r="R1531" s="25"/>
      <c r="S1531" s="26"/>
    </row>
    <row r="1532" spans="11:19" s="21" customFormat="1" ht="15" customHeight="1" x14ac:dyDescent="0.2">
      <c r="K1532" s="25"/>
      <c r="L1532" s="25"/>
      <c r="M1532" s="25"/>
      <c r="N1532" s="25"/>
      <c r="O1532" s="25"/>
      <c r="P1532" s="25"/>
      <c r="Q1532" s="25"/>
      <c r="R1532" s="25"/>
      <c r="S1532" s="26"/>
    </row>
    <row r="1533" spans="11:19" s="21" customFormat="1" ht="15" customHeight="1" x14ac:dyDescent="0.2">
      <c r="K1533" s="25"/>
      <c r="L1533" s="25"/>
      <c r="M1533" s="25"/>
      <c r="N1533" s="25"/>
      <c r="O1533" s="25"/>
      <c r="P1533" s="25"/>
      <c r="Q1533" s="25"/>
      <c r="R1533" s="25"/>
      <c r="S1533" s="26"/>
    </row>
    <row r="1534" spans="11:19" s="21" customFormat="1" ht="15" customHeight="1" x14ac:dyDescent="0.2">
      <c r="K1534" s="25"/>
      <c r="L1534" s="25"/>
      <c r="M1534" s="25"/>
      <c r="N1534" s="25"/>
      <c r="O1534" s="25"/>
      <c r="P1534" s="25"/>
      <c r="Q1534" s="25"/>
      <c r="R1534" s="25"/>
      <c r="S1534" s="26"/>
    </row>
    <row r="1535" spans="11:19" s="21" customFormat="1" ht="15" customHeight="1" x14ac:dyDescent="0.2">
      <c r="K1535" s="25"/>
      <c r="L1535" s="25"/>
      <c r="M1535" s="25"/>
      <c r="N1535" s="25"/>
      <c r="O1535" s="25"/>
      <c r="P1535" s="25"/>
      <c r="Q1535" s="25"/>
      <c r="R1535" s="25"/>
      <c r="S1535" s="26"/>
    </row>
    <row r="1536" spans="11:19" s="21" customFormat="1" ht="15" customHeight="1" x14ac:dyDescent="0.2">
      <c r="K1536" s="25"/>
      <c r="L1536" s="25"/>
      <c r="M1536" s="25"/>
      <c r="N1536" s="25"/>
      <c r="O1536" s="25"/>
      <c r="P1536" s="25"/>
      <c r="Q1536" s="25"/>
      <c r="R1536" s="25"/>
      <c r="S1536" s="26"/>
    </row>
    <row r="1537" spans="11:19" s="21" customFormat="1" ht="15" customHeight="1" x14ac:dyDescent="0.2">
      <c r="K1537" s="25"/>
      <c r="L1537" s="25"/>
      <c r="M1537" s="25"/>
      <c r="N1537" s="25"/>
      <c r="O1537" s="25"/>
      <c r="P1537" s="25"/>
      <c r="Q1537" s="25"/>
      <c r="R1537" s="25"/>
      <c r="S1537" s="26"/>
    </row>
    <row r="1538" spans="11:19" s="21" customFormat="1" ht="15" customHeight="1" x14ac:dyDescent="0.2">
      <c r="K1538" s="25"/>
      <c r="L1538" s="25"/>
      <c r="M1538" s="25"/>
      <c r="N1538" s="25"/>
      <c r="O1538" s="25"/>
      <c r="P1538" s="25"/>
      <c r="Q1538" s="25"/>
      <c r="R1538" s="25"/>
      <c r="S1538" s="26"/>
    </row>
    <row r="1539" spans="11:19" s="21" customFormat="1" ht="15" customHeight="1" x14ac:dyDescent="0.2">
      <c r="K1539" s="25"/>
      <c r="L1539" s="25"/>
      <c r="M1539" s="25"/>
      <c r="N1539" s="25"/>
      <c r="O1539" s="25"/>
      <c r="P1539" s="25"/>
      <c r="Q1539" s="25"/>
      <c r="R1539" s="25"/>
      <c r="S1539" s="26"/>
    </row>
    <row r="1540" spans="11:19" s="21" customFormat="1" ht="15" customHeight="1" x14ac:dyDescent="0.2">
      <c r="K1540" s="25"/>
      <c r="L1540" s="25"/>
      <c r="M1540" s="25"/>
      <c r="N1540" s="25"/>
      <c r="O1540" s="25"/>
      <c r="P1540" s="25"/>
      <c r="Q1540" s="25"/>
      <c r="R1540" s="25"/>
      <c r="S1540" s="26"/>
    </row>
    <row r="1541" spans="11:19" s="21" customFormat="1" ht="15" customHeight="1" x14ac:dyDescent="0.2">
      <c r="K1541" s="25"/>
      <c r="L1541" s="25"/>
      <c r="M1541" s="25"/>
      <c r="N1541" s="25"/>
      <c r="O1541" s="25"/>
      <c r="P1541" s="25"/>
      <c r="Q1541" s="25"/>
      <c r="R1541" s="25"/>
      <c r="S1541" s="26"/>
    </row>
    <row r="1542" spans="11:19" s="21" customFormat="1" ht="15" customHeight="1" x14ac:dyDescent="0.2">
      <c r="K1542" s="25"/>
      <c r="L1542" s="25"/>
      <c r="M1542" s="25"/>
      <c r="N1542" s="25"/>
      <c r="O1542" s="25"/>
      <c r="P1542" s="25"/>
      <c r="Q1542" s="25"/>
      <c r="R1542" s="25"/>
      <c r="S1542" s="26"/>
    </row>
    <row r="1543" spans="11:19" s="21" customFormat="1" ht="15" customHeight="1" x14ac:dyDescent="0.2">
      <c r="K1543" s="25"/>
      <c r="L1543" s="25"/>
      <c r="M1543" s="25"/>
      <c r="N1543" s="25"/>
      <c r="O1543" s="25"/>
      <c r="P1543" s="25"/>
      <c r="Q1543" s="25"/>
      <c r="R1543" s="25"/>
      <c r="S1543" s="26"/>
    </row>
    <row r="1544" spans="11:19" s="21" customFormat="1" ht="15" customHeight="1" x14ac:dyDescent="0.2">
      <c r="K1544" s="25"/>
      <c r="L1544" s="25"/>
      <c r="M1544" s="25"/>
      <c r="N1544" s="25"/>
      <c r="O1544" s="25"/>
      <c r="P1544" s="25"/>
      <c r="Q1544" s="25"/>
      <c r="R1544" s="25"/>
      <c r="S1544" s="26"/>
    </row>
    <row r="1545" spans="11:19" s="21" customFormat="1" ht="15" customHeight="1" x14ac:dyDescent="0.2">
      <c r="K1545" s="25"/>
      <c r="L1545" s="25"/>
      <c r="M1545" s="25"/>
      <c r="N1545" s="25"/>
      <c r="O1545" s="25"/>
      <c r="P1545" s="25"/>
      <c r="Q1545" s="25"/>
      <c r="R1545" s="25"/>
      <c r="S1545" s="26"/>
    </row>
    <row r="1546" spans="11:19" s="21" customFormat="1" ht="15" customHeight="1" x14ac:dyDescent="0.2">
      <c r="K1546" s="25"/>
      <c r="L1546" s="25"/>
      <c r="M1546" s="25"/>
      <c r="N1546" s="25"/>
      <c r="O1546" s="25"/>
      <c r="P1546" s="25"/>
      <c r="Q1546" s="25"/>
      <c r="R1546" s="25"/>
      <c r="S1546" s="26"/>
    </row>
    <row r="1547" spans="11:19" s="21" customFormat="1" ht="15" customHeight="1" x14ac:dyDescent="0.2">
      <c r="K1547" s="25"/>
      <c r="L1547" s="25"/>
      <c r="M1547" s="25"/>
      <c r="N1547" s="25"/>
      <c r="O1547" s="25"/>
      <c r="P1547" s="25"/>
      <c r="Q1547" s="25"/>
      <c r="R1547" s="25"/>
      <c r="S1547" s="26"/>
    </row>
    <row r="1548" spans="11:19" s="21" customFormat="1" ht="15" customHeight="1" x14ac:dyDescent="0.2">
      <c r="K1548" s="25"/>
      <c r="L1548" s="25"/>
      <c r="M1548" s="25"/>
      <c r="N1548" s="25"/>
      <c r="O1548" s="25"/>
      <c r="P1548" s="25"/>
      <c r="Q1548" s="25"/>
      <c r="R1548" s="25"/>
      <c r="S1548" s="26"/>
    </row>
    <row r="1549" spans="11:19" s="21" customFormat="1" ht="15" customHeight="1" x14ac:dyDescent="0.2">
      <c r="K1549" s="25"/>
      <c r="L1549" s="25"/>
      <c r="M1549" s="25"/>
      <c r="N1549" s="25"/>
      <c r="O1549" s="25"/>
      <c r="P1549" s="25"/>
      <c r="Q1549" s="25"/>
      <c r="R1549" s="25"/>
      <c r="S1549" s="26"/>
    </row>
    <row r="1550" spans="11:19" s="21" customFormat="1" ht="15" customHeight="1" x14ac:dyDescent="0.2">
      <c r="K1550" s="25"/>
      <c r="L1550" s="25"/>
      <c r="M1550" s="25"/>
      <c r="N1550" s="25"/>
      <c r="O1550" s="25"/>
      <c r="P1550" s="25"/>
      <c r="Q1550" s="25"/>
      <c r="R1550" s="25"/>
      <c r="S1550" s="26"/>
    </row>
    <row r="1551" spans="11:19" s="21" customFormat="1" ht="15" customHeight="1" x14ac:dyDescent="0.2">
      <c r="K1551" s="25"/>
      <c r="L1551" s="25"/>
      <c r="M1551" s="25"/>
      <c r="N1551" s="25"/>
      <c r="O1551" s="25"/>
      <c r="P1551" s="25"/>
      <c r="Q1551" s="25"/>
      <c r="R1551" s="25"/>
      <c r="S1551" s="26"/>
    </row>
    <row r="1552" spans="11:19" s="21" customFormat="1" ht="15" customHeight="1" x14ac:dyDescent="0.2">
      <c r="K1552" s="25"/>
      <c r="L1552" s="25"/>
      <c r="M1552" s="25"/>
      <c r="N1552" s="25"/>
      <c r="O1552" s="25"/>
      <c r="P1552" s="25"/>
      <c r="Q1552" s="25"/>
      <c r="R1552" s="25"/>
      <c r="S1552" s="26"/>
    </row>
    <row r="1553" spans="11:19" s="21" customFormat="1" ht="15" customHeight="1" x14ac:dyDescent="0.2">
      <c r="K1553" s="25"/>
      <c r="L1553" s="25"/>
      <c r="M1553" s="25"/>
      <c r="N1553" s="25"/>
      <c r="O1553" s="25"/>
      <c r="P1553" s="25"/>
      <c r="Q1553" s="25"/>
      <c r="R1553" s="25"/>
      <c r="S1553" s="26"/>
    </row>
    <row r="1554" spans="11:19" s="21" customFormat="1" ht="15" customHeight="1" x14ac:dyDescent="0.2">
      <c r="K1554" s="25"/>
      <c r="L1554" s="25"/>
      <c r="M1554" s="25"/>
      <c r="N1554" s="25"/>
      <c r="O1554" s="25"/>
      <c r="P1554" s="25"/>
      <c r="Q1554" s="25"/>
      <c r="R1554" s="25"/>
      <c r="S1554" s="26"/>
    </row>
    <row r="1555" spans="11:19" s="21" customFormat="1" ht="15" customHeight="1" x14ac:dyDescent="0.2">
      <c r="K1555" s="25"/>
      <c r="L1555" s="25"/>
      <c r="M1555" s="25"/>
      <c r="N1555" s="25"/>
      <c r="O1555" s="25"/>
      <c r="P1555" s="25"/>
      <c r="Q1555" s="25"/>
      <c r="R1555" s="25"/>
      <c r="S1555" s="26"/>
    </row>
    <row r="1556" spans="11:19" s="21" customFormat="1" ht="15" customHeight="1" x14ac:dyDescent="0.2">
      <c r="K1556" s="25"/>
      <c r="L1556" s="25"/>
      <c r="M1556" s="25"/>
      <c r="N1556" s="25"/>
      <c r="O1556" s="25"/>
      <c r="P1556" s="25"/>
      <c r="Q1556" s="25"/>
      <c r="R1556" s="25"/>
      <c r="S1556" s="26"/>
    </row>
    <row r="1557" spans="11:19" s="21" customFormat="1" ht="15" customHeight="1" x14ac:dyDescent="0.2">
      <c r="K1557" s="25"/>
      <c r="L1557" s="25"/>
      <c r="M1557" s="25"/>
      <c r="N1557" s="25"/>
      <c r="O1557" s="25"/>
      <c r="P1557" s="25"/>
      <c r="Q1557" s="25"/>
      <c r="R1557" s="25"/>
      <c r="S1557" s="26"/>
    </row>
    <row r="1558" spans="11:19" s="21" customFormat="1" ht="15" customHeight="1" x14ac:dyDescent="0.2">
      <c r="K1558" s="25"/>
      <c r="L1558" s="25"/>
      <c r="M1558" s="25"/>
      <c r="N1558" s="25"/>
      <c r="O1558" s="25"/>
      <c r="P1558" s="25"/>
      <c r="Q1558" s="25"/>
      <c r="R1558" s="25"/>
      <c r="S1558" s="26"/>
    </row>
    <row r="1559" spans="11:19" s="21" customFormat="1" ht="15" customHeight="1" x14ac:dyDescent="0.2">
      <c r="K1559" s="25"/>
      <c r="L1559" s="25"/>
      <c r="M1559" s="25"/>
      <c r="N1559" s="25"/>
      <c r="O1559" s="25"/>
      <c r="P1559" s="25"/>
      <c r="Q1559" s="25"/>
      <c r="R1559" s="25"/>
      <c r="S1559" s="26"/>
    </row>
    <row r="1560" spans="11:19" s="21" customFormat="1" ht="15" customHeight="1" x14ac:dyDescent="0.2">
      <c r="K1560" s="25"/>
      <c r="L1560" s="25"/>
      <c r="M1560" s="25"/>
      <c r="N1560" s="25"/>
      <c r="O1560" s="25"/>
      <c r="P1560" s="25"/>
      <c r="Q1560" s="25"/>
      <c r="R1560" s="25"/>
      <c r="S1560" s="26"/>
    </row>
    <row r="1561" spans="11:19" s="21" customFormat="1" ht="15" customHeight="1" x14ac:dyDescent="0.2">
      <c r="K1561" s="25"/>
      <c r="L1561" s="25"/>
      <c r="M1561" s="25"/>
      <c r="N1561" s="25"/>
      <c r="O1561" s="25"/>
      <c r="P1561" s="25"/>
      <c r="Q1561" s="25"/>
      <c r="R1561" s="25"/>
      <c r="S1561" s="26"/>
    </row>
    <row r="1562" spans="11:19" s="21" customFormat="1" ht="15" customHeight="1" x14ac:dyDescent="0.2">
      <c r="K1562" s="25"/>
      <c r="L1562" s="25"/>
      <c r="M1562" s="25"/>
      <c r="N1562" s="25"/>
      <c r="O1562" s="25"/>
      <c r="P1562" s="25"/>
      <c r="Q1562" s="25"/>
      <c r="R1562" s="25"/>
      <c r="S1562" s="26"/>
    </row>
    <row r="1563" spans="11:19" s="21" customFormat="1" ht="15" customHeight="1" x14ac:dyDescent="0.2">
      <c r="K1563" s="25"/>
      <c r="L1563" s="25"/>
      <c r="M1563" s="25"/>
      <c r="N1563" s="25"/>
      <c r="O1563" s="25"/>
      <c r="P1563" s="25"/>
      <c r="Q1563" s="25"/>
      <c r="R1563" s="25"/>
      <c r="S1563" s="26"/>
    </row>
    <row r="1564" spans="11:19" s="21" customFormat="1" ht="15" customHeight="1" x14ac:dyDescent="0.2">
      <c r="K1564" s="25"/>
      <c r="L1564" s="25"/>
      <c r="M1564" s="25"/>
      <c r="N1564" s="25"/>
      <c r="O1564" s="25"/>
      <c r="P1564" s="25"/>
      <c r="Q1564" s="25"/>
      <c r="R1564" s="25"/>
      <c r="S1564" s="26"/>
    </row>
    <row r="1565" spans="11:19" s="21" customFormat="1" ht="15" customHeight="1" x14ac:dyDescent="0.2">
      <c r="K1565" s="25"/>
      <c r="L1565" s="25"/>
      <c r="M1565" s="25"/>
      <c r="N1565" s="25"/>
      <c r="O1565" s="25"/>
      <c r="P1565" s="25"/>
      <c r="Q1565" s="25"/>
      <c r="R1565" s="25"/>
      <c r="S1565" s="26"/>
    </row>
    <row r="1566" spans="11:19" s="21" customFormat="1" ht="15" customHeight="1" x14ac:dyDescent="0.2">
      <c r="K1566" s="25"/>
      <c r="L1566" s="25"/>
      <c r="M1566" s="25"/>
      <c r="N1566" s="25"/>
      <c r="O1566" s="25"/>
      <c r="P1566" s="25"/>
      <c r="Q1566" s="25"/>
      <c r="R1566" s="25"/>
      <c r="S1566" s="26"/>
    </row>
    <row r="1567" spans="11:19" s="21" customFormat="1" ht="15" customHeight="1" x14ac:dyDescent="0.2">
      <c r="K1567" s="25"/>
      <c r="L1567" s="25"/>
      <c r="M1567" s="25"/>
      <c r="N1567" s="25"/>
      <c r="O1567" s="25"/>
      <c r="P1567" s="25"/>
      <c r="Q1567" s="25"/>
      <c r="R1567" s="25"/>
      <c r="S1567" s="26"/>
    </row>
    <row r="1568" spans="11:19" s="21" customFormat="1" ht="15" customHeight="1" x14ac:dyDescent="0.2">
      <c r="K1568" s="25"/>
      <c r="L1568" s="25"/>
      <c r="M1568" s="25"/>
      <c r="N1568" s="25"/>
      <c r="O1568" s="25"/>
      <c r="P1568" s="25"/>
      <c r="Q1568" s="25"/>
      <c r="R1568" s="25"/>
      <c r="S1568" s="26"/>
    </row>
    <row r="1569" spans="11:19" s="21" customFormat="1" ht="15" customHeight="1" x14ac:dyDescent="0.2">
      <c r="K1569" s="25"/>
      <c r="L1569" s="25"/>
      <c r="M1569" s="25"/>
      <c r="N1569" s="25"/>
      <c r="O1569" s="25"/>
      <c r="P1569" s="25"/>
      <c r="Q1569" s="25"/>
      <c r="R1569" s="25"/>
      <c r="S1569" s="26"/>
    </row>
    <row r="1570" spans="11:19" s="21" customFormat="1" ht="15" customHeight="1" x14ac:dyDescent="0.2">
      <c r="K1570" s="25"/>
      <c r="L1570" s="25"/>
      <c r="M1570" s="25"/>
      <c r="N1570" s="25"/>
      <c r="O1570" s="25"/>
      <c r="P1570" s="25"/>
      <c r="Q1570" s="25"/>
      <c r="R1570" s="25"/>
      <c r="S1570" s="26"/>
    </row>
    <row r="1571" spans="11:19" s="21" customFormat="1" ht="15" customHeight="1" x14ac:dyDescent="0.2">
      <c r="K1571" s="25"/>
      <c r="L1571" s="25"/>
      <c r="M1571" s="25"/>
      <c r="N1571" s="25"/>
      <c r="O1571" s="25"/>
      <c r="P1571" s="25"/>
      <c r="Q1571" s="25"/>
      <c r="R1571" s="25"/>
      <c r="S1571" s="26"/>
    </row>
    <row r="1572" spans="11:19" s="21" customFormat="1" ht="15" customHeight="1" x14ac:dyDescent="0.2">
      <c r="K1572" s="25"/>
      <c r="L1572" s="25"/>
      <c r="M1572" s="25"/>
      <c r="N1572" s="25"/>
      <c r="O1572" s="25"/>
      <c r="P1572" s="25"/>
      <c r="Q1572" s="25"/>
      <c r="R1572" s="25"/>
      <c r="S1572" s="26"/>
    </row>
    <row r="1573" spans="11:19" s="21" customFormat="1" ht="15" customHeight="1" x14ac:dyDescent="0.2">
      <c r="K1573" s="25"/>
      <c r="L1573" s="25"/>
      <c r="M1573" s="25"/>
      <c r="N1573" s="25"/>
      <c r="O1573" s="25"/>
      <c r="P1573" s="25"/>
      <c r="Q1573" s="25"/>
      <c r="R1573" s="25"/>
      <c r="S1573" s="26"/>
    </row>
    <row r="1574" spans="11:19" s="21" customFormat="1" ht="15" customHeight="1" x14ac:dyDescent="0.2">
      <c r="K1574" s="25"/>
      <c r="L1574" s="25"/>
      <c r="M1574" s="25"/>
      <c r="N1574" s="25"/>
      <c r="O1574" s="25"/>
      <c r="P1574" s="25"/>
      <c r="Q1574" s="25"/>
      <c r="R1574" s="25"/>
      <c r="S1574" s="26"/>
    </row>
    <row r="1575" spans="11:19" s="21" customFormat="1" ht="15" customHeight="1" x14ac:dyDescent="0.2">
      <c r="K1575" s="25"/>
      <c r="L1575" s="25"/>
      <c r="M1575" s="25"/>
      <c r="N1575" s="25"/>
      <c r="O1575" s="25"/>
      <c r="P1575" s="25"/>
      <c r="Q1575" s="25"/>
      <c r="R1575" s="25"/>
      <c r="S1575" s="26"/>
    </row>
    <row r="1576" spans="11:19" s="21" customFormat="1" ht="15" customHeight="1" x14ac:dyDescent="0.2">
      <c r="K1576" s="25"/>
      <c r="L1576" s="25"/>
      <c r="M1576" s="25"/>
      <c r="N1576" s="25"/>
      <c r="O1576" s="25"/>
      <c r="P1576" s="25"/>
      <c r="Q1576" s="25"/>
      <c r="R1576" s="25"/>
      <c r="S1576" s="26"/>
    </row>
    <row r="1577" spans="11:19" s="21" customFormat="1" ht="15" customHeight="1" x14ac:dyDescent="0.2">
      <c r="K1577" s="25"/>
      <c r="L1577" s="25"/>
      <c r="M1577" s="25"/>
      <c r="N1577" s="25"/>
      <c r="O1577" s="25"/>
      <c r="P1577" s="25"/>
      <c r="Q1577" s="25"/>
      <c r="R1577" s="25"/>
      <c r="S1577" s="26"/>
    </row>
    <row r="1578" spans="11:19" s="21" customFormat="1" ht="15" customHeight="1" x14ac:dyDescent="0.2">
      <c r="K1578" s="25"/>
      <c r="L1578" s="25"/>
      <c r="M1578" s="25"/>
      <c r="N1578" s="25"/>
      <c r="O1578" s="25"/>
      <c r="P1578" s="25"/>
      <c r="Q1578" s="25"/>
      <c r="R1578" s="25"/>
      <c r="S1578" s="26"/>
    </row>
    <row r="1579" spans="11:19" s="21" customFormat="1" ht="15" customHeight="1" x14ac:dyDescent="0.2">
      <c r="K1579" s="25"/>
      <c r="L1579" s="25"/>
      <c r="M1579" s="25"/>
      <c r="N1579" s="25"/>
      <c r="O1579" s="25"/>
      <c r="P1579" s="25"/>
      <c r="Q1579" s="25"/>
      <c r="R1579" s="25"/>
      <c r="S1579" s="26"/>
    </row>
    <row r="1580" spans="11:19" s="21" customFormat="1" ht="15" customHeight="1" x14ac:dyDescent="0.2">
      <c r="K1580" s="25"/>
      <c r="L1580" s="25"/>
      <c r="M1580" s="25"/>
      <c r="N1580" s="25"/>
      <c r="O1580" s="25"/>
      <c r="P1580" s="25"/>
      <c r="Q1580" s="25"/>
      <c r="R1580" s="25"/>
      <c r="S1580" s="26"/>
    </row>
    <row r="1581" spans="11:19" s="21" customFormat="1" ht="15" customHeight="1" x14ac:dyDescent="0.2">
      <c r="K1581" s="25"/>
      <c r="L1581" s="25"/>
      <c r="M1581" s="25"/>
      <c r="N1581" s="25"/>
      <c r="O1581" s="25"/>
      <c r="P1581" s="25"/>
      <c r="Q1581" s="25"/>
      <c r="R1581" s="25"/>
      <c r="S1581" s="26"/>
    </row>
    <row r="1582" spans="11:19" s="21" customFormat="1" ht="15" customHeight="1" x14ac:dyDescent="0.2">
      <c r="K1582" s="25"/>
      <c r="L1582" s="25"/>
      <c r="M1582" s="25"/>
      <c r="N1582" s="25"/>
      <c r="O1582" s="25"/>
      <c r="P1582" s="25"/>
      <c r="Q1582" s="25"/>
      <c r="R1582" s="25"/>
      <c r="S1582" s="26"/>
    </row>
    <row r="1583" spans="11:19" s="21" customFormat="1" ht="15" customHeight="1" x14ac:dyDescent="0.2">
      <c r="K1583" s="25"/>
      <c r="L1583" s="25"/>
      <c r="M1583" s="25"/>
      <c r="N1583" s="25"/>
      <c r="O1583" s="25"/>
      <c r="P1583" s="25"/>
      <c r="Q1583" s="25"/>
      <c r="R1583" s="25"/>
      <c r="S1583" s="26"/>
    </row>
    <row r="1584" spans="11:19" s="21" customFormat="1" ht="15" customHeight="1" x14ac:dyDescent="0.2">
      <c r="K1584" s="25"/>
      <c r="L1584" s="25"/>
      <c r="M1584" s="25"/>
      <c r="N1584" s="25"/>
      <c r="O1584" s="25"/>
      <c r="P1584" s="25"/>
      <c r="Q1584" s="25"/>
      <c r="R1584" s="25"/>
      <c r="S1584" s="26"/>
    </row>
    <row r="1585" spans="11:19" s="21" customFormat="1" ht="15" customHeight="1" x14ac:dyDescent="0.2">
      <c r="K1585" s="25"/>
      <c r="L1585" s="25"/>
      <c r="M1585" s="25"/>
      <c r="N1585" s="25"/>
      <c r="O1585" s="25"/>
      <c r="P1585" s="25"/>
      <c r="Q1585" s="25"/>
      <c r="R1585" s="25"/>
      <c r="S1585" s="26"/>
    </row>
    <row r="1586" spans="11:19" s="21" customFormat="1" ht="15" customHeight="1" x14ac:dyDescent="0.2">
      <c r="K1586" s="25"/>
      <c r="L1586" s="25"/>
      <c r="M1586" s="25"/>
      <c r="N1586" s="25"/>
      <c r="O1586" s="25"/>
      <c r="P1586" s="25"/>
      <c r="Q1586" s="25"/>
      <c r="R1586" s="25"/>
      <c r="S1586" s="26"/>
    </row>
    <row r="1587" spans="11:19" s="21" customFormat="1" ht="15" customHeight="1" x14ac:dyDescent="0.2">
      <c r="K1587" s="25"/>
      <c r="L1587" s="25"/>
      <c r="M1587" s="25"/>
      <c r="N1587" s="25"/>
      <c r="O1587" s="25"/>
      <c r="P1587" s="25"/>
      <c r="Q1587" s="25"/>
      <c r="R1587" s="25"/>
      <c r="S1587" s="26"/>
    </row>
    <row r="1588" spans="11:19" s="21" customFormat="1" ht="15" customHeight="1" x14ac:dyDescent="0.2">
      <c r="K1588" s="25"/>
      <c r="L1588" s="25"/>
      <c r="M1588" s="25"/>
      <c r="N1588" s="25"/>
      <c r="O1588" s="25"/>
      <c r="P1588" s="25"/>
      <c r="Q1588" s="25"/>
      <c r="R1588" s="25"/>
      <c r="S1588" s="26"/>
    </row>
    <row r="1589" spans="11:19" s="21" customFormat="1" ht="15" customHeight="1" x14ac:dyDescent="0.2">
      <c r="K1589" s="25"/>
      <c r="L1589" s="25"/>
      <c r="M1589" s="25"/>
      <c r="N1589" s="25"/>
      <c r="O1589" s="25"/>
      <c r="P1589" s="25"/>
      <c r="Q1589" s="25"/>
      <c r="R1589" s="25"/>
      <c r="S1589" s="26"/>
    </row>
    <row r="1590" spans="11:19" s="21" customFormat="1" ht="15" customHeight="1" x14ac:dyDescent="0.2">
      <c r="K1590" s="25"/>
      <c r="L1590" s="25"/>
      <c r="M1590" s="25"/>
      <c r="N1590" s="25"/>
      <c r="O1590" s="25"/>
      <c r="P1590" s="25"/>
      <c r="Q1590" s="25"/>
      <c r="R1590" s="25"/>
      <c r="S1590" s="26"/>
    </row>
    <row r="1591" spans="11:19" s="21" customFormat="1" ht="15" customHeight="1" x14ac:dyDescent="0.2">
      <c r="K1591" s="25"/>
      <c r="L1591" s="25"/>
      <c r="M1591" s="25"/>
      <c r="N1591" s="25"/>
      <c r="O1591" s="25"/>
      <c r="P1591" s="25"/>
      <c r="Q1591" s="25"/>
      <c r="R1591" s="25"/>
      <c r="S1591" s="26"/>
    </row>
    <row r="1592" spans="11:19" s="21" customFormat="1" ht="15" customHeight="1" x14ac:dyDescent="0.2">
      <c r="K1592" s="25"/>
      <c r="L1592" s="25"/>
      <c r="M1592" s="25"/>
      <c r="N1592" s="25"/>
      <c r="O1592" s="25"/>
      <c r="P1592" s="25"/>
      <c r="Q1592" s="25"/>
      <c r="R1592" s="25"/>
      <c r="S1592" s="26"/>
    </row>
    <row r="1593" spans="11:19" s="21" customFormat="1" ht="15" customHeight="1" x14ac:dyDescent="0.2">
      <c r="K1593" s="25"/>
      <c r="L1593" s="25"/>
      <c r="M1593" s="25"/>
      <c r="N1593" s="25"/>
      <c r="O1593" s="25"/>
      <c r="P1593" s="25"/>
      <c r="Q1593" s="25"/>
      <c r="R1593" s="25"/>
      <c r="S1593" s="26"/>
    </row>
    <row r="1594" spans="11:19" s="21" customFormat="1" ht="15" customHeight="1" x14ac:dyDescent="0.2">
      <c r="K1594" s="25"/>
      <c r="L1594" s="25"/>
      <c r="M1594" s="25"/>
      <c r="N1594" s="25"/>
      <c r="O1594" s="25"/>
      <c r="P1594" s="25"/>
      <c r="Q1594" s="25"/>
      <c r="R1594" s="25"/>
      <c r="S1594" s="26"/>
    </row>
    <row r="1595" spans="11:19" s="21" customFormat="1" ht="15" customHeight="1" x14ac:dyDescent="0.2">
      <c r="K1595" s="25"/>
      <c r="L1595" s="25"/>
      <c r="M1595" s="25"/>
      <c r="N1595" s="25"/>
      <c r="O1595" s="25"/>
      <c r="P1595" s="25"/>
      <c r="Q1595" s="25"/>
      <c r="R1595" s="25"/>
      <c r="S1595" s="26"/>
    </row>
    <row r="1596" spans="11:19" s="21" customFormat="1" ht="15" customHeight="1" x14ac:dyDescent="0.2">
      <c r="K1596" s="25"/>
      <c r="L1596" s="25"/>
      <c r="M1596" s="25"/>
      <c r="N1596" s="25"/>
      <c r="O1596" s="25"/>
      <c r="P1596" s="25"/>
      <c r="Q1596" s="25"/>
      <c r="R1596" s="25"/>
      <c r="S1596" s="26"/>
    </row>
    <row r="1597" spans="11:19" s="21" customFormat="1" ht="15" customHeight="1" x14ac:dyDescent="0.2">
      <c r="K1597" s="25"/>
      <c r="L1597" s="25"/>
      <c r="M1597" s="25"/>
      <c r="N1597" s="25"/>
      <c r="O1597" s="25"/>
      <c r="P1597" s="25"/>
      <c r="Q1597" s="25"/>
      <c r="R1597" s="25"/>
      <c r="S1597" s="26"/>
    </row>
    <row r="1598" spans="11:19" s="21" customFormat="1" ht="15" customHeight="1" x14ac:dyDescent="0.2">
      <c r="K1598" s="25"/>
      <c r="L1598" s="25"/>
      <c r="M1598" s="25"/>
      <c r="N1598" s="25"/>
      <c r="O1598" s="25"/>
      <c r="P1598" s="25"/>
      <c r="Q1598" s="25"/>
      <c r="R1598" s="25"/>
      <c r="S1598" s="26"/>
    </row>
    <row r="1599" spans="11:19" s="21" customFormat="1" ht="15" customHeight="1" x14ac:dyDescent="0.2">
      <c r="K1599" s="25"/>
      <c r="L1599" s="25"/>
      <c r="M1599" s="25"/>
      <c r="N1599" s="25"/>
      <c r="O1599" s="25"/>
      <c r="P1599" s="25"/>
      <c r="Q1599" s="25"/>
      <c r="R1599" s="25"/>
      <c r="S1599" s="26"/>
    </row>
    <row r="1600" spans="11:19" s="21" customFormat="1" ht="15" customHeight="1" x14ac:dyDescent="0.2">
      <c r="K1600" s="25"/>
      <c r="L1600" s="25"/>
      <c r="M1600" s="25"/>
      <c r="N1600" s="25"/>
      <c r="O1600" s="25"/>
      <c r="P1600" s="25"/>
      <c r="Q1600" s="25"/>
      <c r="R1600" s="25"/>
      <c r="S1600" s="26"/>
    </row>
    <row r="1601" spans="11:19" s="21" customFormat="1" ht="15" customHeight="1" x14ac:dyDescent="0.2">
      <c r="K1601" s="25"/>
      <c r="L1601" s="25"/>
      <c r="M1601" s="25"/>
      <c r="N1601" s="25"/>
      <c r="O1601" s="25"/>
      <c r="P1601" s="25"/>
      <c r="Q1601" s="25"/>
      <c r="R1601" s="25"/>
      <c r="S1601" s="26"/>
    </row>
    <row r="1602" spans="11:19" s="21" customFormat="1" ht="15" customHeight="1" x14ac:dyDescent="0.2">
      <c r="K1602" s="25"/>
      <c r="L1602" s="25"/>
      <c r="M1602" s="25"/>
      <c r="N1602" s="25"/>
      <c r="O1602" s="25"/>
      <c r="P1602" s="25"/>
      <c r="Q1602" s="25"/>
      <c r="R1602" s="25"/>
      <c r="S1602" s="26"/>
    </row>
    <row r="1603" spans="11:19" s="21" customFormat="1" ht="15" customHeight="1" x14ac:dyDescent="0.2">
      <c r="K1603" s="25"/>
      <c r="L1603" s="25"/>
      <c r="M1603" s="25"/>
      <c r="N1603" s="25"/>
      <c r="O1603" s="25"/>
      <c r="P1603" s="25"/>
      <c r="Q1603" s="25"/>
      <c r="R1603" s="25"/>
      <c r="S1603" s="26"/>
    </row>
    <row r="1604" spans="11:19" s="21" customFormat="1" ht="15" customHeight="1" x14ac:dyDescent="0.2">
      <c r="K1604" s="25"/>
      <c r="L1604" s="25"/>
      <c r="M1604" s="25"/>
      <c r="N1604" s="25"/>
      <c r="O1604" s="25"/>
      <c r="P1604" s="25"/>
      <c r="Q1604" s="25"/>
      <c r="R1604" s="25"/>
      <c r="S1604" s="26"/>
    </row>
    <row r="1605" spans="11:19" s="21" customFormat="1" ht="15" customHeight="1" x14ac:dyDescent="0.2">
      <c r="K1605" s="25"/>
      <c r="L1605" s="25"/>
      <c r="M1605" s="25"/>
      <c r="N1605" s="25"/>
      <c r="O1605" s="25"/>
      <c r="P1605" s="25"/>
      <c r="Q1605" s="25"/>
      <c r="R1605" s="25"/>
      <c r="S1605" s="26"/>
    </row>
    <row r="1606" spans="11:19" s="21" customFormat="1" ht="15" customHeight="1" x14ac:dyDescent="0.2">
      <c r="K1606" s="25"/>
      <c r="L1606" s="25"/>
      <c r="M1606" s="25"/>
      <c r="N1606" s="25"/>
      <c r="O1606" s="25"/>
      <c r="P1606" s="25"/>
      <c r="Q1606" s="25"/>
      <c r="R1606" s="25"/>
      <c r="S1606" s="26"/>
    </row>
    <row r="1607" spans="11:19" s="21" customFormat="1" ht="15" customHeight="1" x14ac:dyDescent="0.2">
      <c r="K1607" s="25"/>
      <c r="L1607" s="25"/>
      <c r="M1607" s="25"/>
      <c r="N1607" s="25"/>
      <c r="O1607" s="25"/>
      <c r="P1607" s="25"/>
      <c r="Q1607" s="25"/>
      <c r="R1607" s="25"/>
      <c r="S1607" s="26"/>
    </row>
    <row r="1608" spans="11:19" s="21" customFormat="1" ht="15" customHeight="1" x14ac:dyDescent="0.2">
      <c r="K1608" s="25"/>
      <c r="L1608" s="25"/>
      <c r="M1608" s="25"/>
      <c r="N1608" s="25"/>
      <c r="O1608" s="25"/>
      <c r="P1608" s="25"/>
      <c r="Q1608" s="25"/>
      <c r="R1608" s="25"/>
      <c r="S1608" s="26"/>
    </row>
    <row r="1609" spans="11:19" s="21" customFormat="1" ht="15" customHeight="1" x14ac:dyDescent="0.2">
      <c r="K1609" s="25"/>
      <c r="L1609" s="25"/>
      <c r="M1609" s="25"/>
      <c r="N1609" s="25"/>
      <c r="O1609" s="25"/>
      <c r="P1609" s="25"/>
      <c r="Q1609" s="25"/>
      <c r="R1609" s="25"/>
      <c r="S1609" s="26"/>
    </row>
    <row r="1610" spans="11:19" s="21" customFormat="1" ht="15" customHeight="1" x14ac:dyDescent="0.2">
      <c r="K1610" s="25"/>
      <c r="L1610" s="25"/>
      <c r="M1610" s="25"/>
      <c r="N1610" s="25"/>
      <c r="O1610" s="25"/>
      <c r="P1610" s="25"/>
      <c r="Q1610" s="25"/>
      <c r="R1610" s="25"/>
      <c r="S1610" s="26"/>
    </row>
    <row r="1611" spans="11:19" s="21" customFormat="1" ht="15" customHeight="1" x14ac:dyDescent="0.2">
      <c r="K1611" s="25"/>
      <c r="L1611" s="25"/>
      <c r="M1611" s="25"/>
      <c r="N1611" s="25"/>
      <c r="O1611" s="25"/>
      <c r="P1611" s="25"/>
      <c r="Q1611" s="25"/>
      <c r="R1611" s="25"/>
      <c r="S1611" s="26"/>
    </row>
    <row r="1612" spans="11:19" s="21" customFormat="1" ht="15" customHeight="1" x14ac:dyDescent="0.2">
      <c r="K1612" s="25"/>
      <c r="L1612" s="25"/>
      <c r="M1612" s="25"/>
      <c r="N1612" s="25"/>
      <c r="O1612" s="25"/>
      <c r="P1612" s="25"/>
      <c r="Q1612" s="25"/>
      <c r="R1612" s="25"/>
      <c r="S1612" s="26"/>
    </row>
    <row r="1613" spans="11:19" s="21" customFormat="1" ht="15" customHeight="1" x14ac:dyDescent="0.2">
      <c r="K1613" s="25"/>
      <c r="L1613" s="25"/>
      <c r="M1613" s="25"/>
      <c r="N1613" s="25"/>
      <c r="O1613" s="25"/>
      <c r="P1613" s="25"/>
      <c r="Q1613" s="25"/>
      <c r="R1613" s="25"/>
      <c r="S1613" s="26"/>
    </row>
    <row r="1614" spans="11:19" s="21" customFormat="1" ht="15" customHeight="1" x14ac:dyDescent="0.2">
      <c r="K1614" s="25"/>
      <c r="L1614" s="25"/>
      <c r="M1614" s="25"/>
      <c r="N1614" s="25"/>
      <c r="O1614" s="25"/>
      <c r="P1614" s="25"/>
      <c r="Q1614" s="25"/>
      <c r="R1614" s="25"/>
      <c r="S1614" s="26"/>
    </row>
    <row r="1615" spans="11:19" s="21" customFormat="1" ht="15" customHeight="1" x14ac:dyDescent="0.2">
      <c r="K1615" s="25"/>
      <c r="L1615" s="25"/>
      <c r="M1615" s="25"/>
      <c r="N1615" s="25"/>
      <c r="O1615" s="25"/>
      <c r="P1615" s="25"/>
      <c r="Q1615" s="25"/>
      <c r="R1615" s="25"/>
      <c r="S1615" s="26"/>
    </row>
    <row r="1616" spans="11:19" s="21" customFormat="1" ht="15" customHeight="1" x14ac:dyDescent="0.2">
      <c r="K1616" s="25"/>
      <c r="L1616" s="25"/>
      <c r="M1616" s="25"/>
      <c r="N1616" s="25"/>
      <c r="O1616" s="25"/>
      <c r="P1616" s="25"/>
      <c r="Q1616" s="25"/>
      <c r="R1616" s="25"/>
      <c r="S1616" s="26"/>
    </row>
    <row r="1617" spans="11:19" s="21" customFormat="1" ht="15" customHeight="1" x14ac:dyDescent="0.2">
      <c r="K1617" s="25"/>
      <c r="L1617" s="25"/>
      <c r="M1617" s="25"/>
      <c r="N1617" s="25"/>
      <c r="O1617" s="25"/>
      <c r="P1617" s="25"/>
      <c r="Q1617" s="25"/>
      <c r="R1617" s="25"/>
      <c r="S1617" s="26"/>
    </row>
    <row r="1618" spans="11:19" s="21" customFormat="1" ht="15" customHeight="1" x14ac:dyDescent="0.2">
      <c r="K1618" s="25"/>
      <c r="L1618" s="25"/>
      <c r="M1618" s="25"/>
      <c r="N1618" s="25"/>
      <c r="O1618" s="25"/>
      <c r="P1618" s="25"/>
      <c r="Q1618" s="25"/>
      <c r="R1618" s="25"/>
      <c r="S1618" s="26"/>
    </row>
    <row r="1619" spans="11:19" s="21" customFormat="1" ht="15" customHeight="1" x14ac:dyDescent="0.2">
      <c r="K1619" s="25"/>
      <c r="L1619" s="25"/>
      <c r="M1619" s="25"/>
      <c r="N1619" s="25"/>
      <c r="O1619" s="25"/>
      <c r="P1619" s="25"/>
      <c r="Q1619" s="25"/>
      <c r="R1619" s="25"/>
      <c r="S1619" s="26"/>
    </row>
    <row r="1620" spans="11:19" s="21" customFormat="1" ht="15" customHeight="1" x14ac:dyDescent="0.2">
      <c r="K1620" s="25"/>
      <c r="L1620" s="25"/>
      <c r="M1620" s="25"/>
      <c r="N1620" s="25"/>
      <c r="O1620" s="25"/>
      <c r="P1620" s="25"/>
      <c r="Q1620" s="25"/>
      <c r="R1620" s="25"/>
      <c r="S1620" s="26"/>
    </row>
    <row r="1621" spans="11:19" s="21" customFormat="1" ht="15" customHeight="1" x14ac:dyDescent="0.2">
      <c r="K1621" s="25"/>
      <c r="L1621" s="25"/>
      <c r="M1621" s="25"/>
      <c r="N1621" s="25"/>
      <c r="O1621" s="25"/>
      <c r="P1621" s="25"/>
      <c r="Q1621" s="25"/>
      <c r="R1621" s="25"/>
      <c r="S1621" s="26"/>
    </row>
    <row r="1622" spans="11:19" s="21" customFormat="1" ht="15" customHeight="1" x14ac:dyDescent="0.2">
      <c r="K1622" s="25"/>
      <c r="L1622" s="25"/>
      <c r="M1622" s="25"/>
      <c r="N1622" s="25"/>
      <c r="O1622" s="25"/>
      <c r="P1622" s="25"/>
      <c r="Q1622" s="25"/>
      <c r="R1622" s="25"/>
      <c r="S1622" s="26"/>
    </row>
    <row r="1623" spans="11:19" s="21" customFormat="1" ht="15" customHeight="1" x14ac:dyDescent="0.2">
      <c r="K1623" s="25"/>
      <c r="L1623" s="25"/>
      <c r="M1623" s="25"/>
      <c r="N1623" s="25"/>
      <c r="O1623" s="25"/>
      <c r="P1623" s="25"/>
      <c r="Q1623" s="25"/>
      <c r="R1623" s="25"/>
      <c r="S1623" s="26"/>
    </row>
    <row r="1624" spans="11:19" s="21" customFormat="1" ht="15" customHeight="1" x14ac:dyDescent="0.2">
      <c r="K1624" s="25"/>
      <c r="L1624" s="25"/>
      <c r="M1624" s="25"/>
      <c r="N1624" s="25"/>
      <c r="O1624" s="25"/>
      <c r="P1624" s="25"/>
      <c r="Q1624" s="25"/>
      <c r="R1624" s="25"/>
      <c r="S1624" s="26"/>
    </row>
    <row r="1625" spans="11:19" s="21" customFormat="1" ht="15" customHeight="1" x14ac:dyDescent="0.2">
      <c r="K1625" s="25"/>
      <c r="L1625" s="25"/>
      <c r="M1625" s="25"/>
      <c r="N1625" s="25"/>
      <c r="O1625" s="25"/>
      <c r="P1625" s="25"/>
      <c r="Q1625" s="25"/>
      <c r="R1625" s="25"/>
      <c r="S1625" s="26"/>
    </row>
    <row r="1626" spans="11:19" s="21" customFormat="1" ht="15" customHeight="1" x14ac:dyDescent="0.2">
      <c r="K1626" s="25"/>
      <c r="L1626" s="25"/>
      <c r="M1626" s="25"/>
      <c r="N1626" s="25"/>
      <c r="O1626" s="25"/>
      <c r="P1626" s="25"/>
      <c r="Q1626" s="25"/>
      <c r="R1626" s="25"/>
      <c r="S1626" s="26"/>
    </row>
    <row r="1627" spans="11:19" s="21" customFormat="1" ht="15" customHeight="1" x14ac:dyDescent="0.2">
      <c r="K1627" s="25"/>
      <c r="L1627" s="25"/>
      <c r="M1627" s="25"/>
      <c r="N1627" s="25"/>
      <c r="O1627" s="25"/>
      <c r="P1627" s="25"/>
      <c r="Q1627" s="25"/>
      <c r="R1627" s="25"/>
      <c r="S1627" s="26"/>
    </row>
    <row r="1628" spans="11:19" s="21" customFormat="1" ht="15" customHeight="1" x14ac:dyDescent="0.2">
      <c r="K1628" s="25"/>
      <c r="L1628" s="25"/>
      <c r="M1628" s="25"/>
      <c r="N1628" s="25"/>
      <c r="O1628" s="25"/>
      <c r="P1628" s="25"/>
      <c r="Q1628" s="25"/>
      <c r="R1628" s="25"/>
      <c r="S1628" s="26"/>
    </row>
    <row r="1629" spans="11:19" s="21" customFormat="1" ht="15" customHeight="1" x14ac:dyDescent="0.2">
      <c r="K1629" s="25"/>
      <c r="L1629" s="25"/>
      <c r="M1629" s="25"/>
      <c r="N1629" s="25"/>
      <c r="O1629" s="25"/>
      <c r="P1629" s="25"/>
      <c r="Q1629" s="25"/>
      <c r="R1629" s="25"/>
      <c r="S1629" s="26"/>
    </row>
    <row r="1630" spans="11:19" s="21" customFormat="1" ht="15" customHeight="1" x14ac:dyDescent="0.2">
      <c r="K1630" s="25"/>
      <c r="L1630" s="25"/>
      <c r="M1630" s="25"/>
      <c r="N1630" s="25"/>
      <c r="O1630" s="25"/>
      <c r="P1630" s="25"/>
      <c r="Q1630" s="25"/>
      <c r="R1630" s="25"/>
      <c r="S1630" s="26"/>
    </row>
    <row r="1631" spans="11:19" s="21" customFormat="1" ht="15" customHeight="1" x14ac:dyDescent="0.2">
      <c r="K1631" s="25"/>
      <c r="L1631" s="25"/>
      <c r="M1631" s="25"/>
      <c r="N1631" s="25"/>
      <c r="O1631" s="25"/>
      <c r="P1631" s="25"/>
      <c r="Q1631" s="25"/>
      <c r="R1631" s="25"/>
      <c r="S1631" s="26"/>
    </row>
    <row r="1632" spans="11:19" s="21" customFormat="1" ht="15" customHeight="1" x14ac:dyDescent="0.2">
      <c r="K1632" s="25"/>
      <c r="L1632" s="25"/>
      <c r="M1632" s="25"/>
      <c r="N1632" s="25"/>
      <c r="O1632" s="25"/>
      <c r="P1632" s="25"/>
      <c r="Q1632" s="25"/>
      <c r="R1632" s="25"/>
      <c r="S1632" s="26"/>
    </row>
    <row r="1633" spans="11:19" s="21" customFormat="1" ht="15" customHeight="1" x14ac:dyDescent="0.2">
      <c r="K1633" s="25"/>
      <c r="L1633" s="25"/>
      <c r="M1633" s="25"/>
      <c r="N1633" s="25"/>
      <c r="O1633" s="25"/>
      <c r="P1633" s="25"/>
      <c r="Q1633" s="25"/>
      <c r="R1633" s="25"/>
      <c r="S1633" s="26"/>
    </row>
    <row r="1634" spans="11:19" s="21" customFormat="1" ht="15" customHeight="1" x14ac:dyDescent="0.2">
      <c r="K1634" s="25"/>
      <c r="L1634" s="25"/>
      <c r="M1634" s="25"/>
      <c r="N1634" s="25"/>
      <c r="O1634" s="25"/>
      <c r="P1634" s="25"/>
      <c r="Q1634" s="25"/>
      <c r="R1634" s="25"/>
      <c r="S1634" s="26"/>
    </row>
    <row r="1635" spans="11:19" s="21" customFormat="1" ht="15" customHeight="1" x14ac:dyDescent="0.2">
      <c r="K1635" s="25"/>
      <c r="L1635" s="25"/>
      <c r="M1635" s="25"/>
      <c r="N1635" s="25"/>
      <c r="O1635" s="25"/>
      <c r="P1635" s="25"/>
      <c r="Q1635" s="25"/>
      <c r="R1635" s="25"/>
      <c r="S1635" s="26"/>
    </row>
    <row r="1636" spans="11:19" s="21" customFormat="1" ht="15" customHeight="1" x14ac:dyDescent="0.2">
      <c r="K1636" s="25"/>
      <c r="L1636" s="25"/>
      <c r="M1636" s="25"/>
      <c r="N1636" s="25"/>
      <c r="O1636" s="25"/>
      <c r="P1636" s="25"/>
      <c r="Q1636" s="25"/>
      <c r="R1636" s="25"/>
      <c r="S1636" s="26"/>
    </row>
    <row r="1637" spans="11:19" s="21" customFormat="1" ht="15" customHeight="1" x14ac:dyDescent="0.2">
      <c r="K1637" s="25"/>
      <c r="L1637" s="25"/>
      <c r="M1637" s="25"/>
      <c r="N1637" s="25"/>
      <c r="O1637" s="25"/>
      <c r="P1637" s="25"/>
      <c r="Q1637" s="25"/>
      <c r="R1637" s="25"/>
      <c r="S1637" s="26"/>
    </row>
    <row r="1638" spans="11:19" s="21" customFormat="1" ht="15" customHeight="1" x14ac:dyDescent="0.2">
      <c r="K1638" s="25"/>
      <c r="L1638" s="25"/>
      <c r="M1638" s="25"/>
      <c r="N1638" s="25"/>
      <c r="O1638" s="25"/>
      <c r="P1638" s="25"/>
      <c r="Q1638" s="25"/>
      <c r="R1638" s="25"/>
      <c r="S1638" s="26"/>
    </row>
    <row r="1639" spans="11:19" s="21" customFormat="1" ht="15" customHeight="1" x14ac:dyDescent="0.2">
      <c r="K1639" s="25"/>
      <c r="L1639" s="25"/>
      <c r="M1639" s="25"/>
      <c r="N1639" s="25"/>
      <c r="O1639" s="25"/>
      <c r="P1639" s="25"/>
      <c r="Q1639" s="25"/>
      <c r="R1639" s="25"/>
      <c r="S1639" s="26"/>
    </row>
    <row r="1640" spans="11:19" s="21" customFormat="1" ht="15" customHeight="1" x14ac:dyDescent="0.2">
      <c r="K1640" s="25"/>
      <c r="L1640" s="25"/>
      <c r="M1640" s="25"/>
      <c r="N1640" s="25"/>
      <c r="O1640" s="25"/>
      <c r="P1640" s="25"/>
      <c r="Q1640" s="25"/>
      <c r="R1640" s="25"/>
      <c r="S1640" s="26"/>
    </row>
    <row r="1641" spans="11:19" s="21" customFormat="1" ht="15" customHeight="1" x14ac:dyDescent="0.2">
      <c r="K1641" s="25"/>
      <c r="L1641" s="25"/>
      <c r="M1641" s="25"/>
      <c r="N1641" s="25"/>
      <c r="O1641" s="25"/>
      <c r="P1641" s="25"/>
      <c r="Q1641" s="25"/>
      <c r="R1641" s="25"/>
      <c r="S1641" s="26"/>
    </row>
    <row r="1642" spans="11:19" s="21" customFormat="1" ht="15" customHeight="1" x14ac:dyDescent="0.2">
      <c r="K1642" s="25"/>
      <c r="L1642" s="25"/>
      <c r="M1642" s="25"/>
      <c r="N1642" s="25"/>
      <c r="O1642" s="25"/>
      <c r="P1642" s="25"/>
      <c r="Q1642" s="25"/>
      <c r="R1642" s="25"/>
      <c r="S1642" s="26"/>
    </row>
    <row r="1643" spans="11:19" s="21" customFormat="1" ht="15" customHeight="1" x14ac:dyDescent="0.2">
      <c r="K1643" s="25"/>
      <c r="L1643" s="25"/>
      <c r="M1643" s="25"/>
      <c r="N1643" s="25"/>
      <c r="O1643" s="25"/>
      <c r="P1643" s="25"/>
      <c r="Q1643" s="25"/>
      <c r="R1643" s="25"/>
      <c r="S1643" s="26"/>
    </row>
    <row r="1644" spans="11:19" s="21" customFormat="1" ht="15" customHeight="1" x14ac:dyDescent="0.2">
      <c r="K1644" s="25"/>
      <c r="L1644" s="25"/>
      <c r="M1644" s="25"/>
      <c r="N1644" s="25"/>
      <c r="O1644" s="25"/>
      <c r="P1644" s="25"/>
      <c r="Q1644" s="25"/>
      <c r="R1644" s="25"/>
      <c r="S1644" s="26"/>
    </row>
    <row r="1645" spans="11:19" s="21" customFormat="1" ht="15" customHeight="1" x14ac:dyDescent="0.2">
      <c r="K1645" s="25"/>
      <c r="L1645" s="25"/>
      <c r="M1645" s="25"/>
      <c r="N1645" s="25"/>
      <c r="O1645" s="25"/>
      <c r="P1645" s="25"/>
      <c r="Q1645" s="25"/>
      <c r="R1645" s="25"/>
      <c r="S1645" s="26"/>
    </row>
    <row r="1646" spans="11:19" s="21" customFormat="1" ht="15" customHeight="1" x14ac:dyDescent="0.2">
      <c r="K1646" s="25"/>
      <c r="L1646" s="25"/>
      <c r="M1646" s="25"/>
      <c r="N1646" s="25"/>
      <c r="O1646" s="25"/>
      <c r="P1646" s="25"/>
      <c r="Q1646" s="25"/>
      <c r="R1646" s="25"/>
      <c r="S1646" s="26"/>
    </row>
    <row r="1647" spans="11:19" s="21" customFormat="1" ht="15" customHeight="1" x14ac:dyDescent="0.2">
      <c r="K1647" s="25"/>
      <c r="L1647" s="25"/>
      <c r="M1647" s="25"/>
      <c r="N1647" s="25"/>
      <c r="O1647" s="25"/>
      <c r="P1647" s="25"/>
      <c r="Q1647" s="25"/>
      <c r="R1647" s="25"/>
      <c r="S1647" s="26"/>
    </row>
    <row r="1648" spans="11:19" s="21" customFormat="1" ht="15" customHeight="1" x14ac:dyDescent="0.2">
      <c r="K1648" s="25"/>
      <c r="L1648" s="25"/>
      <c r="M1648" s="25"/>
      <c r="N1648" s="25"/>
      <c r="O1648" s="25"/>
      <c r="P1648" s="25"/>
      <c r="Q1648" s="25"/>
      <c r="R1648" s="25"/>
      <c r="S1648" s="26"/>
    </row>
    <row r="1649" spans="11:19" s="21" customFormat="1" ht="15" customHeight="1" x14ac:dyDescent="0.2">
      <c r="K1649" s="25"/>
      <c r="L1649" s="25"/>
      <c r="M1649" s="25"/>
      <c r="N1649" s="25"/>
      <c r="O1649" s="25"/>
      <c r="P1649" s="25"/>
      <c r="Q1649" s="25"/>
      <c r="R1649" s="25"/>
      <c r="S1649" s="26"/>
    </row>
    <row r="1650" spans="11:19" s="21" customFormat="1" ht="15" customHeight="1" x14ac:dyDescent="0.2">
      <c r="K1650" s="25"/>
      <c r="L1650" s="25"/>
      <c r="M1650" s="25"/>
      <c r="N1650" s="25"/>
      <c r="O1650" s="25"/>
      <c r="P1650" s="25"/>
      <c r="Q1650" s="25"/>
      <c r="R1650" s="25"/>
      <c r="S1650" s="26"/>
    </row>
    <row r="1651" spans="11:19" s="21" customFormat="1" ht="15" customHeight="1" x14ac:dyDescent="0.2">
      <c r="K1651" s="25"/>
      <c r="L1651" s="25"/>
      <c r="M1651" s="25"/>
      <c r="N1651" s="25"/>
      <c r="O1651" s="25"/>
      <c r="P1651" s="25"/>
      <c r="Q1651" s="25"/>
      <c r="R1651" s="25"/>
      <c r="S1651" s="26"/>
    </row>
    <row r="1652" spans="11:19" s="21" customFormat="1" ht="15" customHeight="1" x14ac:dyDescent="0.2">
      <c r="K1652" s="25"/>
      <c r="L1652" s="25"/>
      <c r="M1652" s="25"/>
      <c r="N1652" s="25"/>
      <c r="O1652" s="25"/>
      <c r="P1652" s="25"/>
      <c r="Q1652" s="25"/>
      <c r="R1652" s="25"/>
      <c r="S1652" s="26"/>
    </row>
    <row r="1653" spans="11:19" s="21" customFormat="1" ht="15" customHeight="1" x14ac:dyDescent="0.2">
      <c r="K1653" s="25"/>
      <c r="L1653" s="25"/>
      <c r="M1653" s="25"/>
      <c r="N1653" s="25"/>
      <c r="O1653" s="25"/>
      <c r="P1653" s="25"/>
      <c r="Q1653" s="25"/>
      <c r="R1653" s="25"/>
      <c r="S1653" s="26"/>
    </row>
    <row r="1654" spans="11:19" s="21" customFormat="1" ht="15" customHeight="1" x14ac:dyDescent="0.2">
      <c r="K1654" s="25"/>
      <c r="L1654" s="25"/>
      <c r="M1654" s="25"/>
      <c r="N1654" s="25"/>
      <c r="O1654" s="25"/>
      <c r="P1654" s="25"/>
      <c r="Q1654" s="25"/>
      <c r="R1654" s="25"/>
      <c r="S1654" s="26"/>
    </row>
    <row r="1655" spans="11:19" s="21" customFormat="1" ht="15" customHeight="1" x14ac:dyDescent="0.2">
      <c r="K1655" s="25"/>
      <c r="L1655" s="25"/>
      <c r="M1655" s="25"/>
      <c r="N1655" s="25"/>
      <c r="O1655" s="25"/>
      <c r="P1655" s="25"/>
      <c r="Q1655" s="25"/>
      <c r="R1655" s="25"/>
      <c r="S1655" s="26"/>
    </row>
    <row r="1656" spans="11:19" s="21" customFormat="1" ht="15" customHeight="1" x14ac:dyDescent="0.2">
      <c r="K1656" s="25"/>
      <c r="L1656" s="25"/>
      <c r="M1656" s="25"/>
      <c r="N1656" s="25"/>
      <c r="O1656" s="25"/>
      <c r="P1656" s="25"/>
      <c r="Q1656" s="25"/>
      <c r="R1656" s="25"/>
      <c r="S1656" s="26"/>
    </row>
    <row r="1657" spans="11:19" s="21" customFormat="1" ht="15" customHeight="1" x14ac:dyDescent="0.2">
      <c r="K1657" s="25"/>
      <c r="L1657" s="25"/>
      <c r="M1657" s="25"/>
      <c r="N1657" s="25"/>
      <c r="O1657" s="25"/>
      <c r="P1657" s="25"/>
      <c r="Q1657" s="25"/>
      <c r="R1657" s="25"/>
      <c r="S1657" s="26"/>
    </row>
    <row r="1658" spans="11:19" s="21" customFormat="1" ht="15" customHeight="1" x14ac:dyDescent="0.2">
      <c r="K1658" s="25"/>
      <c r="L1658" s="25"/>
      <c r="M1658" s="25"/>
      <c r="N1658" s="25"/>
      <c r="O1658" s="25"/>
      <c r="P1658" s="25"/>
      <c r="Q1658" s="25"/>
      <c r="R1658" s="25"/>
      <c r="S1658" s="26"/>
    </row>
    <row r="1659" spans="11:19" s="21" customFormat="1" ht="15" customHeight="1" x14ac:dyDescent="0.2">
      <c r="K1659" s="25"/>
      <c r="L1659" s="25"/>
      <c r="M1659" s="25"/>
      <c r="N1659" s="25"/>
      <c r="O1659" s="25"/>
      <c r="P1659" s="25"/>
      <c r="Q1659" s="25"/>
      <c r="R1659" s="25"/>
      <c r="S1659" s="26"/>
    </row>
    <row r="1660" spans="11:19" s="21" customFormat="1" ht="15" customHeight="1" x14ac:dyDescent="0.2">
      <c r="K1660" s="25"/>
      <c r="L1660" s="25"/>
      <c r="M1660" s="25"/>
      <c r="N1660" s="25"/>
      <c r="O1660" s="25"/>
      <c r="P1660" s="25"/>
      <c r="Q1660" s="25"/>
      <c r="R1660" s="25"/>
      <c r="S1660" s="26"/>
    </row>
    <row r="1661" spans="11:19" s="21" customFormat="1" ht="15" customHeight="1" x14ac:dyDescent="0.2">
      <c r="K1661" s="25"/>
      <c r="L1661" s="25"/>
      <c r="M1661" s="25"/>
      <c r="N1661" s="25"/>
      <c r="O1661" s="25"/>
      <c r="P1661" s="25"/>
      <c r="Q1661" s="25"/>
      <c r="R1661" s="25"/>
      <c r="S1661" s="26"/>
    </row>
    <row r="1662" spans="11:19" s="21" customFormat="1" ht="15" customHeight="1" x14ac:dyDescent="0.2">
      <c r="K1662" s="25"/>
      <c r="L1662" s="25"/>
      <c r="M1662" s="25"/>
      <c r="N1662" s="25"/>
      <c r="O1662" s="25"/>
      <c r="P1662" s="25"/>
      <c r="Q1662" s="25"/>
      <c r="R1662" s="25"/>
      <c r="S1662" s="26"/>
    </row>
    <row r="1663" spans="11:19" s="21" customFormat="1" ht="15" customHeight="1" x14ac:dyDescent="0.2">
      <c r="K1663" s="25"/>
      <c r="L1663" s="25"/>
      <c r="M1663" s="25"/>
      <c r="N1663" s="25"/>
      <c r="O1663" s="25"/>
      <c r="P1663" s="25"/>
      <c r="Q1663" s="25"/>
      <c r="R1663" s="25"/>
      <c r="S1663" s="26"/>
    </row>
    <row r="1664" spans="11:19" s="21" customFormat="1" ht="15" customHeight="1" x14ac:dyDescent="0.2">
      <c r="K1664" s="25"/>
      <c r="L1664" s="25"/>
      <c r="M1664" s="25"/>
      <c r="N1664" s="25"/>
      <c r="O1664" s="25"/>
      <c r="P1664" s="25"/>
      <c r="Q1664" s="25"/>
      <c r="R1664" s="25"/>
      <c r="S1664" s="26"/>
    </row>
    <row r="1665" spans="11:19" s="21" customFormat="1" ht="15" customHeight="1" x14ac:dyDescent="0.2">
      <c r="K1665" s="25"/>
      <c r="L1665" s="25"/>
      <c r="M1665" s="25"/>
      <c r="N1665" s="25"/>
      <c r="O1665" s="25"/>
      <c r="P1665" s="25"/>
      <c r="Q1665" s="25"/>
      <c r="R1665" s="25"/>
      <c r="S1665" s="26"/>
    </row>
    <row r="1666" spans="11:19" s="21" customFormat="1" ht="15" customHeight="1" x14ac:dyDescent="0.2">
      <c r="K1666" s="25"/>
      <c r="L1666" s="25"/>
      <c r="M1666" s="25"/>
      <c r="N1666" s="25"/>
      <c r="O1666" s="25"/>
      <c r="P1666" s="25"/>
      <c r="Q1666" s="25"/>
      <c r="R1666" s="25"/>
      <c r="S1666" s="26"/>
    </row>
    <row r="1667" spans="11:19" s="21" customFormat="1" ht="15" customHeight="1" x14ac:dyDescent="0.2">
      <c r="K1667" s="25"/>
      <c r="L1667" s="25"/>
      <c r="M1667" s="25"/>
      <c r="N1667" s="25"/>
      <c r="O1667" s="25"/>
      <c r="P1667" s="25"/>
      <c r="Q1667" s="25"/>
      <c r="R1667" s="25"/>
      <c r="S1667" s="26"/>
    </row>
    <row r="1668" spans="11:19" s="21" customFormat="1" ht="15" customHeight="1" x14ac:dyDescent="0.2">
      <c r="K1668" s="25"/>
      <c r="L1668" s="25"/>
      <c r="M1668" s="25"/>
      <c r="N1668" s="25"/>
      <c r="O1668" s="25"/>
      <c r="P1668" s="25"/>
      <c r="Q1668" s="25"/>
      <c r="R1668" s="25"/>
      <c r="S1668" s="26"/>
    </row>
    <row r="1669" spans="11:19" s="21" customFormat="1" ht="15" customHeight="1" x14ac:dyDescent="0.2">
      <c r="K1669" s="25"/>
      <c r="L1669" s="25"/>
      <c r="M1669" s="25"/>
      <c r="N1669" s="25"/>
      <c r="O1669" s="25"/>
      <c r="P1669" s="25"/>
      <c r="Q1669" s="25"/>
      <c r="R1669" s="25"/>
      <c r="S1669" s="26"/>
    </row>
    <row r="1670" spans="11:19" s="21" customFormat="1" ht="15" customHeight="1" x14ac:dyDescent="0.2">
      <c r="K1670" s="25"/>
      <c r="L1670" s="25"/>
      <c r="M1670" s="25"/>
      <c r="N1670" s="25"/>
      <c r="O1670" s="25"/>
      <c r="P1670" s="25"/>
      <c r="Q1670" s="25"/>
      <c r="R1670" s="25"/>
      <c r="S1670" s="26"/>
    </row>
    <row r="1671" spans="11:19" s="21" customFormat="1" ht="15" customHeight="1" x14ac:dyDescent="0.2">
      <c r="K1671" s="25"/>
      <c r="L1671" s="25"/>
      <c r="M1671" s="25"/>
      <c r="N1671" s="25"/>
      <c r="O1671" s="25"/>
      <c r="P1671" s="25"/>
      <c r="Q1671" s="25"/>
      <c r="R1671" s="25"/>
      <c r="S1671" s="26"/>
    </row>
    <row r="1672" spans="11:19" s="21" customFormat="1" ht="15" customHeight="1" x14ac:dyDescent="0.2">
      <c r="K1672" s="25"/>
      <c r="L1672" s="25"/>
      <c r="M1672" s="25"/>
      <c r="N1672" s="25"/>
      <c r="O1672" s="25"/>
      <c r="P1672" s="25"/>
      <c r="Q1672" s="25"/>
      <c r="R1672" s="25"/>
      <c r="S1672" s="26"/>
    </row>
    <row r="1673" spans="11:19" s="21" customFormat="1" ht="15" customHeight="1" x14ac:dyDescent="0.2">
      <c r="K1673" s="25"/>
      <c r="L1673" s="25"/>
      <c r="M1673" s="25"/>
      <c r="N1673" s="25"/>
      <c r="O1673" s="25"/>
      <c r="P1673" s="25"/>
      <c r="Q1673" s="25"/>
      <c r="R1673" s="25"/>
      <c r="S1673" s="26"/>
    </row>
    <row r="1674" spans="11:19" s="21" customFormat="1" ht="15" customHeight="1" x14ac:dyDescent="0.2">
      <c r="K1674" s="25"/>
      <c r="L1674" s="25"/>
      <c r="M1674" s="25"/>
      <c r="N1674" s="25"/>
      <c r="O1674" s="25"/>
      <c r="P1674" s="25"/>
      <c r="Q1674" s="25"/>
      <c r="R1674" s="25"/>
      <c r="S1674" s="26"/>
    </row>
    <row r="1675" spans="11:19" s="21" customFormat="1" ht="15" customHeight="1" x14ac:dyDescent="0.2">
      <c r="K1675" s="25"/>
      <c r="L1675" s="25"/>
      <c r="M1675" s="25"/>
      <c r="N1675" s="25"/>
      <c r="O1675" s="25"/>
      <c r="P1675" s="25"/>
      <c r="Q1675" s="25"/>
      <c r="R1675" s="25"/>
      <c r="S1675" s="26"/>
    </row>
    <row r="1676" spans="11:19" s="21" customFormat="1" ht="15" customHeight="1" x14ac:dyDescent="0.2">
      <c r="K1676" s="25"/>
      <c r="L1676" s="25"/>
      <c r="M1676" s="25"/>
      <c r="N1676" s="25"/>
      <c r="O1676" s="25"/>
      <c r="P1676" s="25"/>
      <c r="Q1676" s="25"/>
      <c r="R1676" s="25"/>
      <c r="S1676" s="26"/>
    </row>
    <row r="1677" spans="11:19" s="21" customFormat="1" ht="15" customHeight="1" x14ac:dyDescent="0.2">
      <c r="K1677" s="25"/>
      <c r="L1677" s="25"/>
      <c r="M1677" s="25"/>
      <c r="N1677" s="25"/>
      <c r="O1677" s="25"/>
      <c r="P1677" s="25"/>
      <c r="Q1677" s="25"/>
      <c r="R1677" s="25"/>
      <c r="S1677" s="26"/>
    </row>
    <row r="1678" spans="11:19" s="21" customFormat="1" ht="15" customHeight="1" x14ac:dyDescent="0.2">
      <c r="K1678" s="25"/>
      <c r="L1678" s="25"/>
      <c r="M1678" s="25"/>
      <c r="N1678" s="25"/>
      <c r="O1678" s="25"/>
      <c r="P1678" s="25"/>
      <c r="Q1678" s="25"/>
      <c r="R1678" s="25"/>
      <c r="S1678" s="26"/>
    </row>
    <row r="1679" spans="11:19" s="21" customFormat="1" ht="15" customHeight="1" x14ac:dyDescent="0.2">
      <c r="K1679" s="25"/>
      <c r="L1679" s="25"/>
      <c r="M1679" s="25"/>
      <c r="N1679" s="25"/>
      <c r="O1679" s="25"/>
      <c r="P1679" s="25"/>
      <c r="Q1679" s="25"/>
      <c r="R1679" s="25"/>
      <c r="S1679" s="26"/>
    </row>
    <row r="1680" spans="11:19" s="21" customFormat="1" ht="15" customHeight="1" x14ac:dyDescent="0.2">
      <c r="K1680" s="25"/>
      <c r="L1680" s="25"/>
      <c r="M1680" s="25"/>
      <c r="N1680" s="25"/>
      <c r="O1680" s="25"/>
      <c r="P1680" s="25"/>
      <c r="Q1680" s="25"/>
      <c r="R1680" s="25"/>
      <c r="S1680" s="26"/>
    </row>
    <row r="1681" spans="11:19" s="21" customFormat="1" ht="15" customHeight="1" x14ac:dyDescent="0.2">
      <c r="K1681" s="25"/>
      <c r="L1681" s="25"/>
      <c r="M1681" s="25"/>
      <c r="N1681" s="25"/>
      <c r="O1681" s="25"/>
      <c r="P1681" s="25"/>
      <c r="Q1681" s="25"/>
      <c r="R1681" s="25"/>
      <c r="S1681" s="26"/>
    </row>
    <row r="1682" spans="11:19" s="21" customFormat="1" ht="15" customHeight="1" x14ac:dyDescent="0.2">
      <c r="K1682" s="25"/>
      <c r="L1682" s="25"/>
      <c r="M1682" s="25"/>
      <c r="N1682" s="25"/>
      <c r="O1682" s="25"/>
      <c r="P1682" s="25"/>
      <c r="Q1682" s="25"/>
      <c r="R1682" s="25"/>
      <c r="S1682" s="26"/>
    </row>
    <row r="1683" spans="11:19" s="21" customFormat="1" ht="15" customHeight="1" x14ac:dyDescent="0.2">
      <c r="K1683" s="25"/>
      <c r="L1683" s="25"/>
      <c r="M1683" s="25"/>
      <c r="N1683" s="25"/>
      <c r="O1683" s="25"/>
      <c r="P1683" s="25"/>
      <c r="Q1683" s="25"/>
      <c r="R1683" s="25"/>
      <c r="S1683" s="26"/>
    </row>
    <row r="1684" spans="11:19" s="21" customFormat="1" ht="15" customHeight="1" x14ac:dyDescent="0.2">
      <c r="K1684" s="25"/>
      <c r="L1684" s="25"/>
      <c r="M1684" s="25"/>
      <c r="N1684" s="25"/>
      <c r="O1684" s="25"/>
      <c r="P1684" s="25"/>
      <c r="Q1684" s="25"/>
      <c r="R1684" s="25"/>
      <c r="S1684" s="26"/>
    </row>
    <row r="1685" spans="11:19" s="21" customFormat="1" ht="15" customHeight="1" x14ac:dyDescent="0.2">
      <c r="K1685" s="25"/>
      <c r="L1685" s="25"/>
      <c r="M1685" s="25"/>
      <c r="N1685" s="25"/>
      <c r="O1685" s="25"/>
      <c r="P1685" s="25"/>
      <c r="Q1685" s="25"/>
      <c r="R1685" s="25"/>
      <c r="S1685" s="26"/>
    </row>
    <row r="1686" spans="11:19" s="21" customFormat="1" ht="15" customHeight="1" x14ac:dyDescent="0.2">
      <c r="K1686" s="25"/>
      <c r="L1686" s="25"/>
      <c r="M1686" s="25"/>
      <c r="N1686" s="25"/>
      <c r="O1686" s="25"/>
      <c r="P1686" s="25"/>
      <c r="Q1686" s="25"/>
      <c r="R1686" s="25"/>
      <c r="S1686" s="26"/>
    </row>
    <row r="1687" spans="11:19" s="21" customFormat="1" ht="15" customHeight="1" x14ac:dyDescent="0.2">
      <c r="K1687" s="25"/>
      <c r="L1687" s="25"/>
      <c r="M1687" s="25"/>
      <c r="N1687" s="25"/>
      <c r="O1687" s="25"/>
      <c r="P1687" s="25"/>
      <c r="Q1687" s="25"/>
      <c r="R1687" s="25"/>
      <c r="S1687" s="26"/>
    </row>
    <row r="1688" spans="11:19" s="21" customFormat="1" ht="15" customHeight="1" x14ac:dyDescent="0.2">
      <c r="K1688" s="25"/>
      <c r="L1688" s="25"/>
      <c r="M1688" s="25"/>
      <c r="N1688" s="25"/>
      <c r="O1688" s="25"/>
      <c r="P1688" s="25"/>
      <c r="Q1688" s="25"/>
      <c r="R1688" s="25"/>
      <c r="S1688" s="26"/>
    </row>
    <row r="1689" spans="11:19" s="21" customFormat="1" ht="15" customHeight="1" x14ac:dyDescent="0.2">
      <c r="K1689" s="25"/>
      <c r="L1689" s="25"/>
      <c r="M1689" s="25"/>
      <c r="N1689" s="25"/>
      <c r="O1689" s="25"/>
      <c r="P1689" s="25"/>
      <c r="Q1689" s="25"/>
      <c r="R1689" s="25"/>
      <c r="S1689" s="26"/>
    </row>
    <row r="1690" spans="11:19" s="21" customFormat="1" ht="15" customHeight="1" x14ac:dyDescent="0.2">
      <c r="K1690" s="25"/>
      <c r="L1690" s="25"/>
      <c r="M1690" s="25"/>
      <c r="N1690" s="25"/>
      <c r="O1690" s="25"/>
      <c r="P1690" s="25"/>
      <c r="Q1690" s="25"/>
      <c r="R1690" s="25"/>
      <c r="S1690" s="26"/>
    </row>
    <row r="1691" spans="11:19" s="21" customFormat="1" ht="15" customHeight="1" x14ac:dyDescent="0.2">
      <c r="K1691" s="25"/>
      <c r="L1691" s="25"/>
      <c r="M1691" s="25"/>
      <c r="N1691" s="25"/>
      <c r="O1691" s="25"/>
      <c r="P1691" s="25"/>
      <c r="Q1691" s="25"/>
      <c r="R1691" s="25"/>
      <c r="S1691" s="26"/>
    </row>
    <row r="1692" spans="11:19" s="21" customFormat="1" ht="15" customHeight="1" x14ac:dyDescent="0.2">
      <c r="K1692" s="25"/>
      <c r="L1692" s="25"/>
      <c r="M1692" s="25"/>
      <c r="N1692" s="25"/>
      <c r="O1692" s="25"/>
      <c r="P1692" s="25"/>
      <c r="Q1692" s="25"/>
      <c r="R1692" s="25"/>
      <c r="S1692" s="26"/>
    </row>
    <row r="1693" spans="11:19" s="21" customFormat="1" ht="15" customHeight="1" x14ac:dyDescent="0.2">
      <c r="K1693" s="25"/>
      <c r="L1693" s="25"/>
      <c r="M1693" s="25"/>
      <c r="N1693" s="25"/>
      <c r="O1693" s="25"/>
      <c r="P1693" s="25"/>
      <c r="Q1693" s="25"/>
      <c r="R1693" s="25"/>
      <c r="S1693" s="26"/>
    </row>
    <row r="1694" spans="11:19" s="21" customFormat="1" ht="15" customHeight="1" x14ac:dyDescent="0.2">
      <c r="K1694" s="25"/>
      <c r="L1694" s="25"/>
      <c r="M1694" s="25"/>
      <c r="N1694" s="25"/>
      <c r="O1694" s="25"/>
      <c r="P1694" s="25"/>
      <c r="Q1694" s="25"/>
      <c r="R1694" s="25"/>
      <c r="S1694" s="26"/>
    </row>
    <row r="1695" spans="11:19" s="21" customFormat="1" ht="15" customHeight="1" x14ac:dyDescent="0.2">
      <c r="K1695" s="25"/>
      <c r="L1695" s="25"/>
      <c r="M1695" s="25"/>
      <c r="N1695" s="25"/>
      <c r="O1695" s="25"/>
      <c r="P1695" s="25"/>
      <c r="Q1695" s="25"/>
      <c r="R1695" s="25"/>
      <c r="S1695" s="26"/>
    </row>
    <row r="1696" spans="11:19" s="21" customFormat="1" ht="15" customHeight="1" x14ac:dyDescent="0.2">
      <c r="K1696" s="25"/>
      <c r="L1696" s="25"/>
      <c r="M1696" s="25"/>
      <c r="N1696" s="25"/>
      <c r="O1696" s="25"/>
      <c r="P1696" s="25"/>
      <c r="Q1696" s="25"/>
      <c r="R1696" s="25"/>
      <c r="S1696" s="26"/>
    </row>
    <row r="1697" spans="11:19" s="21" customFormat="1" ht="15" customHeight="1" x14ac:dyDescent="0.2">
      <c r="K1697" s="25"/>
      <c r="L1697" s="25"/>
      <c r="M1697" s="25"/>
      <c r="N1697" s="25"/>
      <c r="O1697" s="25"/>
      <c r="P1697" s="25"/>
      <c r="Q1697" s="25"/>
      <c r="R1697" s="25"/>
      <c r="S1697" s="26"/>
    </row>
    <row r="1698" spans="11:19" s="21" customFormat="1" ht="15" customHeight="1" x14ac:dyDescent="0.2">
      <c r="K1698" s="25"/>
      <c r="L1698" s="25"/>
      <c r="M1698" s="25"/>
      <c r="N1698" s="25"/>
      <c r="O1698" s="25"/>
      <c r="P1698" s="25"/>
      <c r="Q1698" s="25"/>
      <c r="R1698" s="25"/>
      <c r="S1698" s="26"/>
    </row>
    <row r="1699" spans="11:19" s="21" customFormat="1" ht="15" customHeight="1" x14ac:dyDescent="0.2">
      <c r="K1699" s="25"/>
      <c r="L1699" s="25"/>
      <c r="M1699" s="25"/>
      <c r="N1699" s="25"/>
      <c r="O1699" s="25"/>
      <c r="P1699" s="25"/>
      <c r="Q1699" s="25"/>
      <c r="R1699" s="25"/>
      <c r="S1699" s="26"/>
    </row>
    <row r="1700" spans="11:19" s="21" customFormat="1" ht="15" customHeight="1" x14ac:dyDescent="0.2">
      <c r="K1700" s="25"/>
      <c r="L1700" s="25"/>
      <c r="M1700" s="25"/>
      <c r="N1700" s="25"/>
      <c r="O1700" s="25"/>
      <c r="P1700" s="25"/>
      <c r="Q1700" s="25"/>
      <c r="R1700" s="25"/>
      <c r="S1700" s="26"/>
    </row>
    <row r="1701" spans="11:19" s="21" customFormat="1" ht="15" customHeight="1" x14ac:dyDescent="0.2">
      <c r="K1701" s="25"/>
      <c r="L1701" s="25"/>
      <c r="M1701" s="25"/>
      <c r="N1701" s="25"/>
      <c r="O1701" s="25"/>
      <c r="P1701" s="25"/>
      <c r="Q1701" s="25"/>
      <c r="R1701" s="25"/>
      <c r="S1701" s="26"/>
    </row>
    <row r="1702" spans="11:19" s="21" customFormat="1" ht="15" customHeight="1" x14ac:dyDescent="0.2">
      <c r="K1702" s="25"/>
      <c r="L1702" s="25"/>
      <c r="M1702" s="25"/>
      <c r="N1702" s="25"/>
      <c r="O1702" s="25"/>
      <c r="P1702" s="25"/>
      <c r="Q1702" s="25"/>
      <c r="R1702" s="25"/>
      <c r="S1702" s="26"/>
    </row>
    <row r="1703" spans="11:19" s="21" customFormat="1" ht="15" customHeight="1" x14ac:dyDescent="0.2">
      <c r="K1703" s="25"/>
      <c r="L1703" s="25"/>
      <c r="M1703" s="25"/>
      <c r="N1703" s="25"/>
      <c r="O1703" s="25"/>
      <c r="P1703" s="25"/>
      <c r="Q1703" s="25"/>
      <c r="R1703" s="25"/>
      <c r="S1703" s="26"/>
    </row>
    <row r="1704" spans="11:19" s="21" customFormat="1" ht="15" customHeight="1" x14ac:dyDescent="0.2">
      <c r="K1704" s="25"/>
      <c r="L1704" s="25"/>
      <c r="M1704" s="25"/>
      <c r="N1704" s="25"/>
      <c r="O1704" s="25"/>
      <c r="P1704" s="25"/>
      <c r="Q1704" s="25"/>
      <c r="R1704" s="25"/>
      <c r="S1704" s="26"/>
    </row>
    <row r="1705" spans="11:19" s="21" customFormat="1" ht="15" customHeight="1" x14ac:dyDescent="0.2">
      <c r="K1705" s="25"/>
      <c r="L1705" s="25"/>
      <c r="M1705" s="25"/>
      <c r="N1705" s="25"/>
      <c r="O1705" s="25"/>
      <c r="P1705" s="25"/>
      <c r="Q1705" s="25"/>
      <c r="R1705" s="25"/>
      <c r="S1705" s="26"/>
    </row>
    <row r="1706" spans="11:19" s="21" customFormat="1" ht="15" customHeight="1" x14ac:dyDescent="0.2">
      <c r="K1706" s="25"/>
      <c r="L1706" s="25"/>
      <c r="M1706" s="25"/>
      <c r="N1706" s="25"/>
      <c r="O1706" s="25"/>
      <c r="P1706" s="25"/>
      <c r="Q1706" s="25"/>
      <c r="R1706" s="25"/>
      <c r="S1706" s="26"/>
    </row>
    <row r="1707" spans="11:19" s="21" customFormat="1" ht="15" customHeight="1" x14ac:dyDescent="0.2">
      <c r="K1707" s="25"/>
      <c r="L1707" s="25"/>
      <c r="M1707" s="25"/>
      <c r="N1707" s="25"/>
      <c r="O1707" s="25"/>
      <c r="P1707" s="25"/>
      <c r="Q1707" s="25"/>
      <c r="R1707" s="25"/>
      <c r="S1707" s="26"/>
    </row>
    <row r="1708" spans="11:19" s="21" customFormat="1" ht="15" customHeight="1" x14ac:dyDescent="0.2">
      <c r="K1708" s="25"/>
      <c r="L1708" s="25"/>
      <c r="M1708" s="25"/>
      <c r="N1708" s="25"/>
      <c r="O1708" s="25"/>
      <c r="P1708" s="25"/>
      <c r="Q1708" s="25"/>
      <c r="R1708" s="25"/>
      <c r="S1708" s="26"/>
    </row>
    <row r="1709" spans="11:19" s="21" customFormat="1" ht="15" customHeight="1" x14ac:dyDescent="0.2">
      <c r="K1709" s="25"/>
      <c r="L1709" s="25"/>
      <c r="M1709" s="25"/>
      <c r="N1709" s="25"/>
      <c r="O1709" s="25"/>
      <c r="P1709" s="25"/>
      <c r="Q1709" s="25"/>
      <c r="R1709" s="25"/>
      <c r="S1709" s="26"/>
    </row>
    <row r="1710" spans="11:19" s="21" customFormat="1" ht="15" customHeight="1" x14ac:dyDescent="0.2">
      <c r="K1710" s="25"/>
      <c r="L1710" s="25"/>
      <c r="M1710" s="25"/>
      <c r="N1710" s="25"/>
      <c r="O1710" s="25"/>
      <c r="P1710" s="25"/>
      <c r="Q1710" s="25"/>
      <c r="R1710" s="25"/>
      <c r="S1710" s="26"/>
    </row>
    <row r="1711" spans="11:19" s="21" customFormat="1" ht="15" customHeight="1" x14ac:dyDescent="0.2">
      <c r="K1711" s="25"/>
      <c r="L1711" s="25"/>
      <c r="M1711" s="25"/>
      <c r="N1711" s="25"/>
      <c r="O1711" s="25"/>
      <c r="P1711" s="25"/>
      <c r="Q1711" s="25"/>
      <c r="R1711" s="25"/>
      <c r="S1711" s="26"/>
    </row>
    <row r="1712" spans="11:19" s="21" customFormat="1" ht="15" customHeight="1" x14ac:dyDescent="0.2">
      <c r="K1712" s="25"/>
      <c r="L1712" s="25"/>
      <c r="M1712" s="25"/>
      <c r="N1712" s="25"/>
      <c r="O1712" s="25"/>
      <c r="P1712" s="25"/>
      <c r="Q1712" s="25"/>
      <c r="R1712" s="25"/>
      <c r="S1712" s="26"/>
    </row>
    <row r="1713" spans="11:19" s="21" customFormat="1" ht="15" customHeight="1" x14ac:dyDescent="0.2">
      <c r="K1713" s="25"/>
      <c r="L1713" s="25"/>
      <c r="M1713" s="25"/>
      <c r="N1713" s="25"/>
      <c r="O1713" s="25"/>
      <c r="P1713" s="25"/>
      <c r="Q1713" s="25"/>
      <c r="R1713" s="25"/>
      <c r="S1713" s="26"/>
    </row>
    <row r="1714" spans="11:19" s="21" customFormat="1" ht="15" customHeight="1" x14ac:dyDescent="0.2">
      <c r="K1714" s="25"/>
      <c r="L1714" s="25"/>
      <c r="M1714" s="25"/>
      <c r="N1714" s="25"/>
      <c r="O1714" s="25"/>
      <c r="P1714" s="25"/>
      <c r="Q1714" s="25"/>
      <c r="R1714" s="25"/>
      <c r="S1714" s="26"/>
    </row>
    <row r="1715" spans="11:19" s="21" customFormat="1" ht="15" customHeight="1" x14ac:dyDescent="0.2">
      <c r="K1715" s="25"/>
      <c r="L1715" s="25"/>
      <c r="M1715" s="25"/>
      <c r="N1715" s="25"/>
      <c r="O1715" s="25"/>
      <c r="P1715" s="25"/>
      <c r="Q1715" s="25"/>
      <c r="R1715" s="25"/>
      <c r="S1715" s="26"/>
    </row>
    <row r="1716" spans="11:19" s="21" customFormat="1" ht="15" customHeight="1" x14ac:dyDescent="0.2">
      <c r="K1716" s="25"/>
      <c r="L1716" s="25"/>
      <c r="M1716" s="25"/>
      <c r="N1716" s="25"/>
      <c r="O1716" s="25"/>
      <c r="P1716" s="25"/>
      <c r="Q1716" s="25"/>
      <c r="R1716" s="25"/>
      <c r="S1716" s="26"/>
    </row>
    <row r="1717" spans="11:19" s="21" customFormat="1" ht="15" customHeight="1" x14ac:dyDescent="0.2">
      <c r="K1717" s="25"/>
      <c r="L1717" s="25"/>
      <c r="M1717" s="25"/>
      <c r="N1717" s="25"/>
      <c r="O1717" s="25"/>
      <c r="P1717" s="25"/>
      <c r="Q1717" s="25"/>
      <c r="R1717" s="25"/>
      <c r="S1717" s="26"/>
    </row>
    <row r="1718" spans="11:19" s="21" customFormat="1" ht="15" customHeight="1" x14ac:dyDescent="0.2">
      <c r="K1718" s="25"/>
      <c r="L1718" s="25"/>
      <c r="M1718" s="25"/>
      <c r="N1718" s="25"/>
      <c r="O1718" s="25"/>
      <c r="P1718" s="25"/>
      <c r="Q1718" s="25"/>
      <c r="R1718" s="25"/>
      <c r="S1718" s="26"/>
    </row>
    <row r="1719" spans="11:19" s="21" customFormat="1" ht="15" customHeight="1" x14ac:dyDescent="0.2">
      <c r="K1719" s="25"/>
      <c r="L1719" s="25"/>
      <c r="M1719" s="25"/>
      <c r="N1719" s="25"/>
      <c r="O1719" s="25"/>
      <c r="P1719" s="25"/>
      <c r="Q1719" s="25"/>
      <c r="R1719" s="25"/>
      <c r="S1719" s="26"/>
    </row>
    <row r="1720" spans="11:19" s="21" customFormat="1" ht="15" customHeight="1" x14ac:dyDescent="0.2">
      <c r="K1720" s="25"/>
      <c r="L1720" s="25"/>
      <c r="M1720" s="25"/>
      <c r="N1720" s="25"/>
      <c r="O1720" s="25"/>
      <c r="P1720" s="25"/>
      <c r="Q1720" s="25"/>
      <c r="R1720" s="25"/>
      <c r="S1720" s="26"/>
    </row>
    <row r="1721" spans="11:19" s="21" customFormat="1" ht="15" customHeight="1" x14ac:dyDescent="0.2">
      <c r="K1721" s="25"/>
      <c r="L1721" s="25"/>
      <c r="M1721" s="25"/>
      <c r="N1721" s="25"/>
      <c r="O1721" s="25"/>
      <c r="P1721" s="25"/>
      <c r="Q1721" s="25"/>
      <c r="R1721" s="25"/>
      <c r="S1721" s="26"/>
    </row>
    <row r="1722" spans="11:19" s="21" customFormat="1" ht="15" customHeight="1" x14ac:dyDescent="0.2">
      <c r="K1722" s="25"/>
      <c r="L1722" s="25"/>
      <c r="M1722" s="25"/>
      <c r="N1722" s="25"/>
      <c r="O1722" s="25"/>
      <c r="P1722" s="25"/>
      <c r="Q1722" s="25"/>
      <c r="R1722" s="25"/>
      <c r="S1722" s="26"/>
    </row>
    <row r="1723" spans="11:19" s="21" customFormat="1" ht="15" customHeight="1" x14ac:dyDescent="0.2">
      <c r="K1723" s="25"/>
      <c r="L1723" s="25"/>
      <c r="M1723" s="25"/>
      <c r="N1723" s="25"/>
      <c r="O1723" s="25"/>
      <c r="P1723" s="25"/>
      <c r="Q1723" s="25"/>
      <c r="R1723" s="25"/>
      <c r="S1723" s="26"/>
    </row>
    <row r="1724" spans="11:19" s="21" customFormat="1" ht="15" customHeight="1" x14ac:dyDescent="0.2">
      <c r="K1724" s="25"/>
      <c r="L1724" s="25"/>
      <c r="M1724" s="25"/>
      <c r="N1724" s="25"/>
      <c r="O1724" s="25"/>
      <c r="P1724" s="25"/>
      <c r="Q1724" s="25"/>
      <c r="R1724" s="25"/>
      <c r="S1724" s="26"/>
    </row>
    <row r="1725" spans="11:19" s="21" customFormat="1" ht="15" customHeight="1" x14ac:dyDescent="0.2">
      <c r="K1725" s="25"/>
      <c r="L1725" s="25"/>
      <c r="M1725" s="25"/>
      <c r="N1725" s="25"/>
      <c r="O1725" s="25"/>
      <c r="P1725" s="25"/>
      <c r="Q1725" s="25"/>
      <c r="R1725" s="25"/>
      <c r="S1725" s="26"/>
    </row>
    <row r="1726" spans="11:19" s="21" customFormat="1" ht="15" customHeight="1" x14ac:dyDescent="0.2">
      <c r="K1726" s="25"/>
      <c r="L1726" s="25"/>
      <c r="M1726" s="25"/>
      <c r="N1726" s="25"/>
      <c r="O1726" s="25"/>
      <c r="P1726" s="25"/>
      <c r="Q1726" s="25"/>
      <c r="R1726" s="25"/>
      <c r="S1726" s="26"/>
    </row>
    <row r="1727" spans="11:19" s="21" customFormat="1" ht="15" customHeight="1" x14ac:dyDescent="0.2">
      <c r="K1727" s="25"/>
      <c r="L1727" s="25"/>
      <c r="M1727" s="25"/>
      <c r="N1727" s="25"/>
      <c r="O1727" s="25"/>
      <c r="P1727" s="25"/>
      <c r="Q1727" s="25"/>
      <c r="R1727" s="25"/>
      <c r="S1727" s="26"/>
    </row>
    <row r="1728" spans="11:19" s="21" customFormat="1" ht="15" customHeight="1" x14ac:dyDescent="0.2">
      <c r="K1728" s="25"/>
      <c r="L1728" s="25"/>
      <c r="M1728" s="25"/>
      <c r="N1728" s="25"/>
      <c r="O1728" s="25"/>
      <c r="P1728" s="25"/>
      <c r="Q1728" s="25"/>
      <c r="R1728" s="25"/>
      <c r="S1728" s="26"/>
    </row>
    <row r="1729" spans="11:19" s="21" customFormat="1" ht="15" customHeight="1" x14ac:dyDescent="0.2">
      <c r="K1729" s="25"/>
      <c r="L1729" s="25"/>
      <c r="M1729" s="25"/>
      <c r="N1729" s="25"/>
      <c r="O1729" s="25"/>
      <c r="P1729" s="25"/>
      <c r="Q1729" s="25"/>
      <c r="R1729" s="25"/>
      <c r="S1729" s="26"/>
    </row>
    <row r="1730" spans="11:19" s="21" customFormat="1" ht="15" customHeight="1" x14ac:dyDescent="0.2">
      <c r="K1730" s="25"/>
      <c r="L1730" s="25"/>
      <c r="M1730" s="25"/>
      <c r="N1730" s="25"/>
      <c r="O1730" s="25"/>
      <c r="P1730" s="25"/>
      <c r="Q1730" s="25"/>
      <c r="R1730" s="25"/>
      <c r="S1730" s="26"/>
    </row>
    <row r="1731" spans="11:19" s="21" customFormat="1" ht="15" customHeight="1" x14ac:dyDescent="0.2">
      <c r="K1731" s="25"/>
      <c r="L1731" s="25"/>
      <c r="M1731" s="25"/>
      <c r="N1731" s="25"/>
      <c r="O1731" s="25"/>
      <c r="P1731" s="25"/>
      <c r="Q1731" s="25"/>
      <c r="R1731" s="25"/>
      <c r="S1731" s="26"/>
    </row>
    <row r="1732" spans="11:19" s="21" customFormat="1" ht="15" customHeight="1" x14ac:dyDescent="0.2">
      <c r="K1732" s="25"/>
      <c r="L1732" s="25"/>
      <c r="M1732" s="25"/>
      <c r="N1732" s="25"/>
      <c r="O1732" s="25"/>
      <c r="P1732" s="25"/>
      <c r="Q1732" s="25"/>
      <c r="R1732" s="25"/>
      <c r="S1732" s="26"/>
    </row>
    <row r="1733" spans="11:19" s="21" customFormat="1" ht="15" customHeight="1" x14ac:dyDescent="0.2">
      <c r="K1733" s="25"/>
      <c r="L1733" s="25"/>
      <c r="M1733" s="25"/>
      <c r="N1733" s="25"/>
      <c r="O1733" s="25"/>
      <c r="P1733" s="25"/>
      <c r="Q1733" s="25"/>
      <c r="R1733" s="25"/>
      <c r="S1733" s="26"/>
    </row>
    <row r="1734" spans="11:19" s="21" customFormat="1" ht="15" customHeight="1" x14ac:dyDescent="0.2">
      <c r="K1734" s="25"/>
      <c r="L1734" s="25"/>
      <c r="M1734" s="25"/>
      <c r="N1734" s="25"/>
      <c r="O1734" s="25"/>
      <c r="P1734" s="25"/>
      <c r="Q1734" s="25"/>
      <c r="R1734" s="25"/>
      <c r="S1734" s="26"/>
    </row>
    <row r="1735" spans="11:19" s="21" customFormat="1" ht="15" customHeight="1" x14ac:dyDescent="0.2">
      <c r="K1735" s="25"/>
      <c r="L1735" s="25"/>
      <c r="M1735" s="25"/>
      <c r="N1735" s="25"/>
      <c r="O1735" s="25"/>
      <c r="P1735" s="25"/>
      <c r="Q1735" s="25"/>
      <c r="R1735" s="25"/>
      <c r="S1735" s="26"/>
    </row>
    <row r="1736" spans="11:19" s="21" customFormat="1" ht="15" customHeight="1" x14ac:dyDescent="0.2">
      <c r="K1736" s="25"/>
      <c r="L1736" s="25"/>
      <c r="M1736" s="25"/>
      <c r="N1736" s="25"/>
      <c r="O1736" s="25"/>
      <c r="P1736" s="25"/>
      <c r="Q1736" s="25"/>
      <c r="R1736" s="25"/>
      <c r="S1736" s="26"/>
    </row>
    <row r="1737" spans="11:19" s="21" customFormat="1" ht="15" customHeight="1" x14ac:dyDescent="0.2">
      <c r="K1737" s="25"/>
      <c r="L1737" s="25"/>
      <c r="M1737" s="25"/>
      <c r="N1737" s="25"/>
      <c r="O1737" s="25"/>
      <c r="P1737" s="25"/>
      <c r="Q1737" s="25"/>
      <c r="R1737" s="25"/>
      <c r="S1737" s="26"/>
    </row>
    <row r="1738" spans="11:19" s="21" customFormat="1" ht="15" customHeight="1" x14ac:dyDescent="0.2">
      <c r="K1738" s="25"/>
      <c r="L1738" s="25"/>
      <c r="M1738" s="25"/>
      <c r="N1738" s="25"/>
      <c r="O1738" s="25"/>
      <c r="P1738" s="25"/>
      <c r="Q1738" s="25"/>
      <c r="R1738" s="25"/>
      <c r="S1738" s="26"/>
    </row>
    <row r="1739" spans="11:19" s="21" customFormat="1" ht="15" customHeight="1" x14ac:dyDescent="0.2">
      <c r="K1739" s="25"/>
      <c r="L1739" s="25"/>
      <c r="M1739" s="25"/>
      <c r="N1739" s="25"/>
      <c r="O1739" s="25"/>
      <c r="P1739" s="25"/>
      <c r="Q1739" s="25"/>
      <c r="R1739" s="25"/>
      <c r="S1739" s="26"/>
    </row>
    <row r="1740" spans="11:19" s="21" customFormat="1" ht="15" customHeight="1" x14ac:dyDescent="0.2">
      <c r="K1740" s="25"/>
      <c r="L1740" s="25"/>
      <c r="M1740" s="25"/>
      <c r="N1740" s="25"/>
      <c r="O1740" s="25"/>
      <c r="P1740" s="25"/>
      <c r="Q1740" s="25"/>
      <c r="R1740" s="25"/>
      <c r="S1740" s="26"/>
    </row>
    <row r="1741" spans="11:19" s="21" customFormat="1" ht="15" customHeight="1" x14ac:dyDescent="0.2">
      <c r="K1741" s="25"/>
      <c r="L1741" s="25"/>
      <c r="M1741" s="25"/>
      <c r="N1741" s="25"/>
      <c r="O1741" s="25"/>
      <c r="P1741" s="25"/>
      <c r="Q1741" s="25"/>
      <c r="R1741" s="25"/>
      <c r="S1741" s="26"/>
    </row>
    <row r="1742" spans="11:19" s="21" customFormat="1" ht="15" customHeight="1" x14ac:dyDescent="0.2">
      <c r="K1742" s="25"/>
      <c r="L1742" s="25"/>
      <c r="M1742" s="25"/>
      <c r="N1742" s="25"/>
      <c r="O1742" s="25"/>
      <c r="P1742" s="25"/>
      <c r="Q1742" s="25"/>
      <c r="R1742" s="25"/>
      <c r="S1742" s="26"/>
    </row>
    <row r="1743" spans="11:19" s="21" customFormat="1" ht="15" customHeight="1" x14ac:dyDescent="0.2">
      <c r="K1743" s="25"/>
      <c r="L1743" s="25"/>
      <c r="M1743" s="25"/>
      <c r="N1743" s="25"/>
      <c r="O1743" s="25"/>
      <c r="P1743" s="25"/>
      <c r="Q1743" s="25"/>
      <c r="R1743" s="25"/>
      <c r="S1743" s="26"/>
    </row>
    <row r="1744" spans="11:19" s="21" customFormat="1" ht="15" customHeight="1" x14ac:dyDescent="0.2">
      <c r="K1744" s="25"/>
      <c r="L1744" s="25"/>
      <c r="M1744" s="25"/>
      <c r="N1744" s="25"/>
      <c r="O1744" s="25"/>
      <c r="P1744" s="25"/>
      <c r="Q1744" s="25"/>
      <c r="R1744" s="25"/>
      <c r="S1744" s="26"/>
    </row>
    <row r="1745" spans="11:19" s="21" customFormat="1" ht="15" customHeight="1" x14ac:dyDescent="0.2">
      <c r="K1745" s="25"/>
      <c r="L1745" s="25"/>
      <c r="M1745" s="25"/>
      <c r="N1745" s="25"/>
      <c r="O1745" s="25"/>
      <c r="P1745" s="25"/>
      <c r="Q1745" s="25"/>
      <c r="R1745" s="25"/>
      <c r="S1745" s="26"/>
    </row>
    <row r="1746" spans="11:19" s="21" customFormat="1" ht="15" customHeight="1" x14ac:dyDescent="0.2">
      <c r="K1746" s="25"/>
      <c r="L1746" s="25"/>
      <c r="M1746" s="25"/>
      <c r="N1746" s="25"/>
      <c r="O1746" s="25"/>
      <c r="P1746" s="25"/>
      <c r="Q1746" s="25"/>
      <c r="R1746" s="25"/>
      <c r="S1746" s="26"/>
    </row>
    <row r="1747" spans="11:19" s="21" customFormat="1" ht="15" customHeight="1" x14ac:dyDescent="0.2">
      <c r="K1747" s="25"/>
      <c r="L1747" s="25"/>
      <c r="M1747" s="25"/>
      <c r="N1747" s="25"/>
      <c r="O1747" s="25"/>
      <c r="P1747" s="25"/>
      <c r="Q1747" s="25"/>
      <c r="R1747" s="25"/>
      <c r="S1747" s="26"/>
    </row>
    <row r="1748" spans="11:19" s="21" customFormat="1" ht="15" customHeight="1" x14ac:dyDescent="0.2">
      <c r="K1748" s="25"/>
      <c r="L1748" s="25"/>
      <c r="M1748" s="25"/>
      <c r="N1748" s="25"/>
      <c r="O1748" s="25"/>
      <c r="P1748" s="25"/>
      <c r="Q1748" s="25"/>
      <c r="R1748" s="25"/>
      <c r="S1748" s="26"/>
    </row>
    <row r="1749" spans="11:19" s="21" customFormat="1" ht="15" customHeight="1" x14ac:dyDescent="0.2">
      <c r="K1749" s="25"/>
      <c r="L1749" s="25"/>
      <c r="M1749" s="25"/>
      <c r="N1749" s="25"/>
      <c r="O1749" s="25"/>
      <c r="P1749" s="25"/>
      <c r="Q1749" s="25"/>
      <c r="R1749" s="25"/>
      <c r="S1749" s="26"/>
    </row>
    <row r="1750" spans="11:19" s="21" customFormat="1" ht="15" customHeight="1" x14ac:dyDescent="0.2">
      <c r="K1750" s="25"/>
      <c r="L1750" s="25"/>
      <c r="M1750" s="25"/>
      <c r="N1750" s="25"/>
      <c r="O1750" s="25"/>
      <c r="P1750" s="25"/>
      <c r="Q1750" s="25"/>
      <c r="R1750" s="25"/>
      <c r="S1750" s="26"/>
    </row>
    <row r="1751" spans="11:19" s="21" customFormat="1" ht="15" customHeight="1" x14ac:dyDescent="0.2">
      <c r="K1751" s="25"/>
      <c r="L1751" s="25"/>
      <c r="M1751" s="25"/>
      <c r="N1751" s="25"/>
      <c r="O1751" s="25"/>
      <c r="P1751" s="25"/>
      <c r="Q1751" s="25"/>
      <c r="R1751" s="25"/>
      <c r="S1751" s="26"/>
    </row>
    <row r="1752" spans="11:19" s="21" customFormat="1" ht="15" customHeight="1" x14ac:dyDescent="0.2">
      <c r="K1752" s="25"/>
      <c r="L1752" s="25"/>
      <c r="M1752" s="25"/>
      <c r="N1752" s="25"/>
      <c r="O1752" s="25"/>
      <c r="P1752" s="25"/>
      <c r="Q1752" s="25"/>
      <c r="R1752" s="25"/>
      <c r="S1752" s="26"/>
    </row>
    <row r="1753" spans="11:19" s="21" customFormat="1" ht="15" customHeight="1" x14ac:dyDescent="0.2">
      <c r="K1753" s="25"/>
      <c r="L1753" s="25"/>
      <c r="M1753" s="25"/>
      <c r="N1753" s="25"/>
      <c r="O1753" s="25"/>
      <c r="P1753" s="25"/>
      <c r="Q1753" s="25"/>
      <c r="R1753" s="25"/>
      <c r="S1753" s="26"/>
    </row>
    <row r="1754" spans="11:19" s="21" customFormat="1" ht="15" customHeight="1" x14ac:dyDescent="0.2">
      <c r="K1754" s="25"/>
      <c r="L1754" s="25"/>
      <c r="M1754" s="25"/>
      <c r="N1754" s="25"/>
      <c r="O1754" s="25"/>
      <c r="P1754" s="25"/>
      <c r="Q1754" s="25"/>
      <c r="R1754" s="25"/>
      <c r="S1754" s="26"/>
    </row>
    <row r="1755" spans="11:19" s="21" customFormat="1" ht="15" customHeight="1" x14ac:dyDescent="0.2">
      <c r="K1755" s="25"/>
      <c r="L1755" s="25"/>
      <c r="M1755" s="25"/>
      <c r="N1755" s="25"/>
      <c r="O1755" s="25"/>
      <c r="P1755" s="25"/>
      <c r="Q1755" s="25"/>
      <c r="R1755" s="25"/>
      <c r="S1755" s="26"/>
    </row>
    <row r="1756" spans="11:19" s="21" customFormat="1" ht="15" customHeight="1" x14ac:dyDescent="0.2">
      <c r="K1756" s="25"/>
      <c r="L1756" s="25"/>
      <c r="M1756" s="25"/>
      <c r="N1756" s="25"/>
      <c r="O1756" s="25"/>
      <c r="P1756" s="25"/>
      <c r="Q1756" s="25"/>
      <c r="R1756" s="25"/>
      <c r="S1756" s="26"/>
    </row>
    <row r="1757" spans="11:19" s="21" customFormat="1" ht="15" customHeight="1" x14ac:dyDescent="0.2">
      <c r="K1757" s="25"/>
      <c r="L1757" s="25"/>
      <c r="M1757" s="25"/>
      <c r="N1757" s="25"/>
      <c r="O1757" s="25"/>
      <c r="P1757" s="25"/>
      <c r="Q1757" s="25"/>
      <c r="R1757" s="25"/>
      <c r="S1757" s="26"/>
    </row>
    <row r="1758" spans="11:19" s="21" customFormat="1" ht="15" customHeight="1" x14ac:dyDescent="0.2">
      <c r="K1758" s="25"/>
      <c r="L1758" s="25"/>
      <c r="M1758" s="25"/>
      <c r="N1758" s="25"/>
      <c r="O1758" s="25"/>
      <c r="P1758" s="25"/>
      <c r="Q1758" s="25"/>
      <c r="R1758" s="25"/>
      <c r="S1758" s="26"/>
    </row>
    <row r="1759" spans="11:19" s="21" customFormat="1" ht="15" customHeight="1" x14ac:dyDescent="0.2">
      <c r="K1759" s="25"/>
      <c r="L1759" s="25"/>
      <c r="M1759" s="25"/>
      <c r="N1759" s="25"/>
      <c r="O1759" s="25"/>
      <c r="P1759" s="25"/>
      <c r="Q1759" s="25"/>
      <c r="R1759" s="25"/>
      <c r="S1759" s="26"/>
    </row>
    <row r="1760" spans="11:19" s="21" customFormat="1" ht="15" customHeight="1" x14ac:dyDescent="0.2">
      <c r="K1760" s="25"/>
      <c r="L1760" s="25"/>
      <c r="M1760" s="25"/>
      <c r="N1760" s="25"/>
      <c r="O1760" s="25"/>
      <c r="P1760" s="25"/>
      <c r="Q1760" s="25"/>
      <c r="R1760" s="25"/>
      <c r="S1760" s="26"/>
    </row>
    <row r="1761" spans="11:19" s="21" customFormat="1" ht="15" customHeight="1" x14ac:dyDescent="0.2">
      <c r="K1761" s="25"/>
      <c r="L1761" s="25"/>
      <c r="M1761" s="25"/>
      <c r="N1761" s="25"/>
      <c r="O1761" s="25"/>
      <c r="P1761" s="25"/>
      <c r="Q1761" s="25"/>
      <c r="R1761" s="25"/>
      <c r="S1761" s="26"/>
    </row>
    <row r="1762" spans="11:19" s="21" customFormat="1" ht="15" customHeight="1" x14ac:dyDescent="0.2">
      <c r="K1762" s="25"/>
      <c r="L1762" s="25"/>
      <c r="M1762" s="25"/>
      <c r="N1762" s="25"/>
      <c r="O1762" s="25"/>
      <c r="P1762" s="25"/>
      <c r="Q1762" s="25"/>
      <c r="R1762" s="25"/>
      <c r="S1762" s="26"/>
    </row>
    <row r="1763" spans="11:19" s="21" customFormat="1" ht="15" customHeight="1" x14ac:dyDescent="0.2">
      <c r="K1763" s="25"/>
      <c r="L1763" s="25"/>
      <c r="M1763" s="25"/>
      <c r="N1763" s="25"/>
      <c r="O1763" s="25"/>
      <c r="P1763" s="25"/>
      <c r="Q1763" s="25"/>
      <c r="R1763" s="25"/>
      <c r="S1763" s="26"/>
    </row>
    <row r="1764" spans="11:19" s="21" customFormat="1" ht="15" customHeight="1" x14ac:dyDescent="0.2">
      <c r="K1764" s="25"/>
      <c r="L1764" s="25"/>
      <c r="M1764" s="25"/>
      <c r="N1764" s="25"/>
      <c r="O1764" s="25"/>
      <c r="P1764" s="25"/>
      <c r="Q1764" s="25"/>
      <c r="R1764" s="25"/>
      <c r="S1764" s="26"/>
    </row>
    <row r="1765" spans="11:19" s="21" customFormat="1" ht="15" customHeight="1" x14ac:dyDescent="0.2">
      <c r="K1765" s="25"/>
      <c r="L1765" s="25"/>
      <c r="M1765" s="25"/>
      <c r="N1765" s="25"/>
      <c r="O1765" s="25"/>
      <c r="P1765" s="25"/>
      <c r="Q1765" s="25"/>
      <c r="R1765" s="25"/>
      <c r="S1765" s="26"/>
    </row>
    <row r="1766" spans="11:19" s="21" customFormat="1" ht="15" customHeight="1" x14ac:dyDescent="0.2">
      <c r="K1766" s="25"/>
      <c r="L1766" s="25"/>
      <c r="M1766" s="25"/>
      <c r="N1766" s="25"/>
      <c r="O1766" s="25"/>
      <c r="P1766" s="25"/>
      <c r="Q1766" s="25"/>
      <c r="R1766" s="25"/>
      <c r="S1766" s="26"/>
    </row>
    <row r="1767" spans="11:19" s="21" customFormat="1" ht="15" customHeight="1" x14ac:dyDescent="0.2">
      <c r="K1767" s="25"/>
      <c r="L1767" s="25"/>
      <c r="M1767" s="25"/>
      <c r="N1767" s="25"/>
      <c r="O1767" s="25"/>
      <c r="P1767" s="25"/>
      <c r="Q1767" s="25"/>
      <c r="R1767" s="25"/>
      <c r="S1767" s="26"/>
    </row>
    <row r="1768" spans="11:19" s="21" customFormat="1" ht="15" customHeight="1" x14ac:dyDescent="0.2">
      <c r="K1768" s="25"/>
      <c r="L1768" s="25"/>
      <c r="M1768" s="25"/>
      <c r="N1768" s="25"/>
      <c r="O1768" s="25"/>
      <c r="P1768" s="25"/>
      <c r="Q1768" s="25"/>
      <c r="R1768" s="25"/>
      <c r="S1768" s="26"/>
    </row>
    <row r="1769" spans="11:19" s="21" customFormat="1" ht="15" customHeight="1" x14ac:dyDescent="0.2">
      <c r="K1769" s="25"/>
      <c r="L1769" s="25"/>
      <c r="M1769" s="25"/>
      <c r="N1769" s="25"/>
      <c r="O1769" s="25"/>
      <c r="P1769" s="25"/>
      <c r="Q1769" s="25"/>
      <c r="R1769" s="25"/>
      <c r="S1769" s="26"/>
    </row>
    <row r="1770" spans="11:19" s="21" customFormat="1" ht="15" customHeight="1" x14ac:dyDescent="0.2">
      <c r="K1770" s="25"/>
      <c r="L1770" s="25"/>
      <c r="M1770" s="25"/>
      <c r="N1770" s="25"/>
      <c r="O1770" s="25"/>
      <c r="P1770" s="25"/>
      <c r="Q1770" s="25"/>
      <c r="R1770" s="25"/>
      <c r="S1770" s="26"/>
    </row>
    <row r="1771" spans="11:19" s="21" customFormat="1" ht="15" customHeight="1" x14ac:dyDescent="0.2">
      <c r="K1771" s="25"/>
      <c r="L1771" s="25"/>
      <c r="M1771" s="25"/>
      <c r="N1771" s="25"/>
      <c r="O1771" s="25"/>
      <c r="P1771" s="25"/>
      <c r="Q1771" s="25"/>
      <c r="R1771" s="25"/>
      <c r="S1771" s="26"/>
    </row>
    <row r="1772" spans="11:19" s="21" customFormat="1" ht="15" customHeight="1" x14ac:dyDescent="0.2">
      <c r="K1772" s="25"/>
      <c r="L1772" s="25"/>
      <c r="M1772" s="25"/>
      <c r="N1772" s="25"/>
      <c r="O1772" s="25"/>
      <c r="P1772" s="25"/>
      <c r="Q1772" s="25"/>
      <c r="R1772" s="25"/>
      <c r="S1772" s="26"/>
    </row>
    <row r="1773" spans="11:19" s="21" customFormat="1" ht="15" customHeight="1" x14ac:dyDescent="0.2">
      <c r="K1773" s="25"/>
      <c r="L1773" s="25"/>
      <c r="M1773" s="25"/>
      <c r="N1773" s="25"/>
      <c r="O1773" s="25"/>
      <c r="P1773" s="25"/>
      <c r="Q1773" s="25"/>
      <c r="R1773" s="25"/>
      <c r="S1773" s="26"/>
    </row>
    <row r="1774" spans="11:19" s="21" customFormat="1" ht="15" customHeight="1" x14ac:dyDescent="0.2">
      <c r="K1774" s="25"/>
      <c r="L1774" s="25"/>
      <c r="M1774" s="25"/>
      <c r="N1774" s="25"/>
      <c r="O1774" s="25"/>
      <c r="P1774" s="25"/>
      <c r="Q1774" s="25"/>
      <c r="R1774" s="25"/>
      <c r="S1774" s="26"/>
    </row>
    <row r="1775" spans="11:19" s="21" customFormat="1" ht="15" customHeight="1" x14ac:dyDescent="0.2">
      <c r="K1775" s="25"/>
      <c r="L1775" s="25"/>
      <c r="M1775" s="25"/>
      <c r="N1775" s="25"/>
      <c r="O1775" s="25"/>
      <c r="P1775" s="25"/>
      <c r="Q1775" s="25"/>
      <c r="R1775" s="25"/>
      <c r="S1775" s="26"/>
    </row>
    <row r="1776" spans="11:19" s="21" customFormat="1" ht="15" customHeight="1" x14ac:dyDescent="0.2">
      <c r="K1776" s="25"/>
      <c r="L1776" s="25"/>
      <c r="M1776" s="25"/>
      <c r="N1776" s="25"/>
      <c r="O1776" s="25"/>
      <c r="P1776" s="25"/>
      <c r="Q1776" s="25"/>
      <c r="R1776" s="25"/>
      <c r="S1776" s="26"/>
    </row>
    <row r="1777" spans="11:19" s="21" customFormat="1" ht="15" customHeight="1" x14ac:dyDescent="0.2">
      <c r="K1777" s="25"/>
      <c r="L1777" s="25"/>
      <c r="M1777" s="25"/>
      <c r="N1777" s="25"/>
      <c r="O1777" s="25"/>
      <c r="P1777" s="25"/>
      <c r="Q1777" s="25"/>
      <c r="R1777" s="25"/>
      <c r="S1777" s="26"/>
    </row>
    <row r="1778" spans="11:19" s="21" customFormat="1" ht="15" customHeight="1" x14ac:dyDescent="0.2">
      <c r="K1778" s="25"/>
      <c r="L1778" s="25"/>
      <c r="M1778" s="25"/>
      <c r="N1778" s="25"/>
      <c r="O1778" s="25"/>
      <c r="P1778" s="25"/>
      <c r="Q1778" s="25"/>
      <c r="R1778" s="25"/>
      <c r="S1778" s="26"/>
    </row>
    <row r="1779" spans="11:19" s="21" customFormat="1" ht="15" customHeight="1" x14ac:dyDescent="0.2">
      <c r="K1779" s="25"/>
      <c r="L1779" s="25"/>
      <c r="M1779" s="25"/>
      <c r="N1779" s="25"/>
      <c r="O1779" s="25"/>
      <c r="P1779" s="25"/>
      <c r="Q1779" s="25"/>
      <c r="R1779" s="25"/>
      <c r="S1779" s="26"/>
    </row>
    <row r="1780" spans="11:19" s="21" customFormat="1" ht="15" customHeight="1" x14ac:dyDescent="0.2">
      <c r="K1780" s="25"/>
      <c r="L1780" s="25"/>
      <c r="M1780" s="25"/>
      <c r="N1780" s="25"/>
      <c r="O1780" s="25"/>
      <c r="P1780" s="25"/>
      <c r="Q1780" s="25"/>
      <c r="R1780" s="25"/>
      <c r="S1780" s="26"/>
    </row>
    <row r="1781" spans="11:19" s="21" customFormat="1" ht="15" customHeight="1" x14ac:dyDescent="0.2">
      <c r="K1781" s="25"/>
      <c r="L1781" s="25"/>
      <c r="M1781" s="25"/>
      <c r="N1781" s="25"/>
      <c r="O1781" s="25"/>
      <c r="P1781" s="25"/>
      <c r="Q1781" s="25"/>
      <c r="R1781" s="25"/>
      <c r="S1781" s="26"/>
    </row>
    <row r="1782" spans="11:19" s="21" customFormat="1" ht="15" customHeight="1" x14ac:dyDescent="0.2">
      <c r="K1782" s="25"/>
      <c r="L1782" s="25"/>
      <c r="M1782" s="25"/>
      <c r="N1782" s="25"/>
      <c r="O1782" s="25"/>
      <c r="P1782" s="25"/>
      <c r="Q1782" s="25"/>
      <c r="R1782" s="25"/>
      <c r="S1782" s="26"/>
    </row>
    <row r="1783" spans="11:19" s="21" customFormat="1" ht="15" customHeight="1" x14ac:dyDescent="0.2">
      <c r="K1783" s="25"/>
      <c r="L1783" s="25"/>
      <c r="M1783" s="25"/>
      <c r="N1783" s="25"/>
      <c r="O1783" s="25"/>
      <c r="P1783" s="25"/>
      <c r="Q1783" s="25"/>
      <c r="R1783" s="25"/>
      <c r="S1783" s="26"/>
    </row>
    <row r="1784" spans="11:19" s="21" customFormat="1" ht="15" customHeight="1" x14ac:dyDescent="0.2">
      <c r="K1784" s="25"/>
      <c r="L1784" s="25"/>
      <c r="M1784" s="25"/>
      <c r="N1784" s="25"/>
      <c r="O1784" s="25"/>
      <c r="P1784" s="25"/>
      <c r="Q1784" s="25"/>
      <c r="R1784" s="25"/>
      <c r="S1784" s="26"/>
    </row>
    <row r="1785" spans="11:19" s="21" customFormat="1" ht="15" customHeight="1" x14ac:dyDescent="0.2">
      <c r="K1785" s="25"/>
      <c r="L1785" s="25"/>
      <c r="M1785" s="25"/>
      <c r="N1785" s="25"/>
      <c r="O1785" s="25"/>
      <c r="P1785" s="25"/>
      <c r="Q1785" s="25"/>
      <c r="R1785" s="25"/>
      <c r="S1785" s="26"/>
    </row>
    <row r="1786" spans="11:19" s="21" customFormat="1" ht="15" customHeight="1" x14ac:dyDescent="0.2">
      <c r="K1786" s="25"/>
      <c r="L1786" s="25"/>
      <c r="M1786" s="25"/>
      <c r="N1786" s="25"/>
      <c r="O1786" s="25"/>
      <c r="P1786" s="25"/>
      <c r="Q1786" s="25"/>
      <c r="R1786" s="25"/>
      <c r="S1786" s="26"/>
    </row>
    <row r="1787" spans="11:19" s="21" customFormat="1" ht="15" customHeight="1" x14ac:dyDescent="0.2">
      <c r="K1787" s="25"/>
      <c r="L1787" s="25"/>
      <c r="M1787" s="25"/>
      <c r="N1787" s="25"/>
      <c r="O1787" s="25"/>
      <c r="P1787" s="25"/>
      <c r="Q1787" s="25"/>
      <c r="R1787" s="25"/>
      <c r="S1787" s="26"/>
    </row>
    <row r="1788" spans="11:19" s="21" customFormat="1" ht="15" customHeight="1" x14ac:dyDescent="0.2">
      <c r="K1788" s="25"/>
      <c r="L1788" s="25"/>
      <c r="M1788" s="25"/>
      <c r="N1788" s="25"/>
      <c r="O1788" s="25"/>
      <c r="P1788" s="25"/>
      <c r="Q1788" s="25"/>
      <c r="R1788" s="25"/>
      <c r="S1788" s="26"/>
    </row>
    <row r="1789" spans="11:19" s="21" customFormat="1" ht="15" customHeight="1" x14ac:dyDescent="0.2">
      <c r="K1789" s="25"/>
      <c r="L1789" s="25"/>
      <c r="M1789" s="25"/>
      <c r="N1789" s="25"/>
      <c r="O1789" s="25"/>
      <c r="P1789" s="25"/>
      <c r="Q1789" s="25"/>
      <c r="R1789" s="25"/>
      <c r="S1789" s="26"/>
    </row>
    <row r="1790" spans="11:19" s="21" customFormat="1" ht="15" customHeight="1" x14ac:dyDescent="0.2">
      <c r="K1790" s="25"/>
      <c r="L1790" s="25"/>
      <c r="M1790" s="25"/>
      <c r="N1790" s="25"/>
      <c r="O1790" s="25"/>
      <c r="P1790" s="25"/>
      <c r="Q1790" s="25"/>
      <c r="R1790" s="25"/>
      <c r="S1790" s="26"/>
    </row>
    <row r="1791" spans="11:19" s="21" customFormat="1" ht="15" customHeight="1" x14ac:dyDescent="0.2">
      <c r="K1791" s="25"/>
      <c r="L1791" s="25"/>
      <c r="M1791" s="25"/>
      <c r="N1791" s="25"/>
      <c r="O1791" s="25"/>
      <c r="P1791" s="25"/>
      <c r="Q1791" s="25"/>
      <c r="R1791" s="25"/>
      <c r="S1791" s="26"/>
    </row>
    <row r="1792" spans="11:19" s="21" customFormat="1" ht="15" customHeight="1" x14ac:dyDescent="0.2">
      <c r="K1792" s="25"/>
      <c r="L1792" s="25"/>
      <c r="M1792" s="25"/>
      <c r="N1792" s="25"/>
      <c r="O1792" s="25"/>
      <c r="P1792" s="25"/>
      <c r="Q1792" s="25"/>
      <c r="R1792" s="25"/>
      <c r="S1792" s="26"/>
    </row>
    <row r="1793" spans="11:19" s="21" customFormat="1" ht="15" customHeight="1" x14ac:dyDescent="0.2">
      <c r="K1793" s="25"/>
      <c r="L1793" s="25"/>
      <c r="M1793" s="25"/>
      <c r="N1793" s="25"/>
      <c r="O1793" s="25"/>
      <c r="P1793" s="25"/>
      <c r="Q1793" s="25"/>
      <c r="R1793" s="25"/>
      <c r="S1793" s="26"/>
    </row>
    <row r="1794" spans="11:19" s="21" customFormat="1" ht="15" customHeight="1" x14ac:dyDescent="0.2">
      <c r="K1794" s="25"/>
      <c r="L1794" s="25"/>
      <c r="M1794" s="25"/>
      <c r="N1794" s="25"/>
      <c r="O1794" s="25"/>
      <c r="P1794" s="25"/>
      <c r="Q1794" s="25"/>
      <c r="R1794" s="25"/>
      <c r="S1794" s="26"/>
    </row>
    <row r="1795" spans="11:19" s="21" customFormat="1" ht="15" customHeight="1" x14ac:dyDescent="0.2">
      <c r="K1795" s="25"/>
      <c r="L1795" s="25"/>
      <c r="M1795" s="25"/>
      <c r="N1795" s="25"/>
      <c r="O1795" s="25"/>
      <c r="P1795" s="25"/>
      <c r="Q1795" s="25"/>
      <c r="R1795" s="25"/>
      <c r="S1795" s="26"/>
    </row>
    <row r="1796" spans="11:19" s="21" customFormat="1" ht="15" customHeight="1" x14ac:dyDescent="0.2">
      <c r="K1796" s="25"/>
      <c r="L1796" s="25"/>
      <c r="M1796" s="25"/>
      <c r="N1796" s="25"/>
      <c r="O1796" s="25"/>
      <c r="P1796" s="25"/>
      <c r="Q1796" s="25"/>
      <c r="R1796" s="25"/>
      <c r="S1796" s="26"/>
    </row>
    <row r="1797" spans="11:19" s="21" customFormat="1" ht="15" customHeight="1" x14ac:dyDescent="0.2">
      <c r="K1797" s="25"/>
      <c r="L1797" s="25"/>
      <c r="M1797" s="25"/>
      <c r="N1797" s="25"/>
      <c r="O1797" s="25"/>
      <c r="P1797" s="25"/>
      <c r="Q1797" s="25"/>
      <c r="R1797" s="25"/>
      <c r="S1797" s="26"/>
    </row>
    <row r="1798" spans="11:19" s="21" customFormat="1" ht="15" customHeight="1" x14ac:dyDescent="0.2">
      <c r="K1798" s="25"/>
      <c r="L1798" s="25"/>
      <c r="M1798" s="25"/>
      <c r="N1798" s="25"/>
      <c r="O1798" s="25"/>
      <c r="P1798" s="25"/>
      <c r="Q1798" s="25"/>
      <c r="R1798" s="25"/>
      <c r="S1798" s="26"/>
    </row>
    <row r="1799" spans="11:19" s="21" customFormat="1" ht="15" customHeight="1" x14ac:dyDescent="0.2">
      <c r="K1799" s="25"/>
      <c r="L1799" s="25"/>
      <c r="M1799" s="25"/>
      <c r="N1799" s="25"/>
      <c r="O1799" s="25"/>
      <c r="P1799" s="25"/>
      <c r="Q1799" s="25"/>
      <c r="R1799" s="25"/>
      <c r="S1799" s="26"/>
    </row>
    <row r="1800" spans="11:19" s="21" customFormat="1" ht="15" customHeight="1" x14ac:dyDescent="0.2">
      <c r="K1800" s="25"/>
      <c r="L1800" s="25"/>
      <c r="M1800" s="25"/>
      <c r="N1800" s="25"/>
      <c r="O1800" s="25"/>
      <c r="P1800" s="25"/>
      <c r="Q1800" s="25"/>
      <c r="R1800" s="25"/>
      <c r="S1800" s="26"/>
    </row>
    <row r="1801" spans="11:19" s="21" customFormat="1" ht="15" customHeight="1" x14ac:dyDescent="0.2">
      <c r="K1801" s="25"/>
      <c r="L1801" s="25"/>
      <c r="M1801" s="25"/>
      <c r="N1801" s="25"/>
      <c r="O1801" s="25"/>
      <c r="P1801" s="25"/>
      <c r="Q1801" s="25"/>
      <c r="R1801" s="25"/>
      <c r="S1801" s="26"/>
    </row>
    <row r="1802" spans="11:19" s="21" customFormat="1" ht="15" customHeight="1" x14ac:dyDescent="0.2">
      <c r="K1802" s="25"/>
      <c r="L1802" s="25"/>
      <c r="M1802" s="25"/>
      <c r="N1802" s="25"/>
      <c r="O1802" s="25"/>
      <c r="P1802" s="25"/>
      <c r="Q1802" s="25"/>
      <c r="R1802" s="25"/>
      <c r="S1802" s="26"/>
    </row>
    <row r="1803" spans="11:19" s="21" customFormat="1" ht="15" customHeight="1" x14ac:dyDescent="0.2">
      <c r="K1803" s="25"/>
      <c r="L1803" s="25"/>
      <c r="M1803" s="25"/>
      <c r="N1803" s="25"/>
      <c r="O1803" s="25"/>
      <c r="P1803" s="25"/>
      <c r="Q1803" s="25"/>
      <c r="R1803" s="25"/>
      <c r="S1803" s="26"/>
    </row>
    <row r="1804" spans="11:19" s="21" customFormat="1" ht="15" customHeight="1" x14ac:dyDescent="0.2">
      <c r="K1804" s="25"/>
      <c r="L1804" s="25"/>
      <c r="M1804" s="25"/>
      <c r="N1804" s="25"/>
      <c r="O1804" s="25"/>
      <c r="P1804" s="25"/>
      <c r="Q1804" s="25"/>
      <c r="R1804" s="25"/>
      <c r="S1804" s="26"/>
    </row>
    <row r="1805" spans="11:19" s="21" customFormat="1" ht="15" customHeight="1" x14ac:dyDescent="0.2">
      <c r="K1805" s="25"/>
      <c r="L1805" s="25"/>
      <c r="M1805" s="25"/>
      <c r="N1805" s="25"/>
      <c r="O1805" s="25"/>
      <c r="P1805" s="25"/>
      <c r="Q1805" s="25"/>
      <c r="R1805" s="25"/>
      <c r="S1805" s="26"/>
    </row>
    <row r="1806" spans="11:19" s="21" customFormat="1" ht="15" customHeight="1" x14ac:dyDescent="0.2">
      <c r="K1806" s="25"/>
      <c r="L1806" s="25"/>
      <c r="M1806" s="25"/>
      <c r="N1806" s="25"/>
      <c r="O1806" s="25"/>
      <c r="P1806" s="25"/>
      <c r="Q1806" s="25"/>
      <c r="R1806" s="25"/>
      <c r="S1806" s="26"/>
    </row>
    <row r="1807" spans="11:19" s="21" customFormat="1" ht="15" customHeight="1" x14ac:dyDescent="0.2">
      <c r="K1807" s="25"/>
      <c r="L1807" s="25"/>
      <c r="M1807" s="25"/>
      <c r="N1807" s="25"/>
      <c r="O1807" s="25"/>
      <c r="P1807" s="25"/>
      <c r="Q1807" s="25"/>
      <c r="R1807" s="25"/>
      <c r="S1807" s="26"/>
    </row>
    <row r="1808" spans="11:19" s="21" customFormat="1" ht="15" customHeight="1" x14ac:dyDescent="0.2">
      <c r="K1808" s="25"/>
      <c r="L1808" s="25"/>
      <c r="M1808" s="25"/>
      <c r="N1808" s="25"/>
      <c r="O1808" s="25"/>
      <c r="P1808" s="25"/>
      <c r="Q1808" s="25"/>
      <c r="R1808" s="25"/>
      <c r="S1808" s="26"/>
    </row>
    <row r="1809" spans="11:19" s="21" customFormat="1" ht="15" customHeight="1" x14ac:dyDescent="0.2">
      <c r="K1809" s="25"/>
      <c r="L1809" s="25"/>
      <c r="M1809" s="25"/>
      <c r="N1809" s="25"/>
      <c r="O1809" s="25"/>
      <c r="P1809" s="25"/>
      <c r="Q1809" s="25"/>
      <c r="R1809" s="25"/>
      <c r="S1809" s="26"/>
    </row>
    <row r="1810" spans="11:19" s="21" customFormat="1" ht="15" customHeight="1" x14ac:dyDescent="0.2">
      <c r="K1810" s="25"/>
      <c r="L1810" s="25"/>
      <c r="M1810" s="25"/>
      <c r="N1810" s="25"/>
      <c r="O1810" s="25"/>
      <c r="P1810" s="25"/>
      <c r="Q1810" s="25"/>
      <c r="R1810" s="25"/>
      <c r="S1810" s="26"/>
    </row>
    <row r="1811" spans="11:19" s="21" customFormat="1" ht="15" customHeight="1" x14ac:dyDescent="0.2">
      <c r="K1811" s="25"/>
      <c r="L1811" s="25"/>
      <c r="M1811" s="25"/>
      <c r="N1811" s="25"/>
      <c r="O1811" s="25"/>
      <c r="P1811" s="25"/>
      <c r="Q1811" s="25"/>
      <c r="R1811" s="25"/>
      <c r="S1811" s="26"/>
    </row>
    <row r="1812" spans="11:19" s="21" customFormat="1" ht="15" customHeight="1" x14ac:dyDescent="0.2">
      <c r="K1812" s="25"/>
      <c r="L1812" s="25"/>
      <c r="M1812" s="25"/>
      <c r="N1812" s="25"/>
      <c r="O1812" s="25"/>
      <c r="P1812" s="25"/>
      <c r="Q1812" s="25"/>
      <c r="R1812" s="25"/>
      <c r="S1812" s="26"/>
    </row>
    <row r="1813" spans="11:19" s="21" customFormat="1" ht="15" customHeight="1" x14ac:dyDescent="0.2">
      <c r="K1813" s="25"/>
      <c r="L1813" s="25"/>
      <c r="M1813" s="25"/>
      <c r="N1813" s="25"/>
      <c r="O1813" s="25"/>
      <c r="P1813" s="25"/>
      <c r="Q1813" s="25"/>
      <c r="R1813" s="25"/>
      <c r="S1813" s="26"/>
    </row>
    <row r="1814" spans="11:19" s="21" customFormat="1" ht="15" customHeight="1" x14ac:dyDescent="0.2">
      <c r="K1814" s="25"/>
      <c r="L1814" s="25"/>
      <c r="M1814" s="25"/>
      <c r="N1814" s="25"/>
      <c r="O1814" s="25"/>
      <c r="P1814" s="25"/>
      <c r="Q1814" s="25"/>
      <c r="R1814" s="25"/>
      <c r="S1814" s="26"/>
    </row>
    <row r="1815" spans="11:19" s="21" customFormat="1" ht="15" customHeight="1" x14ac:dyDescent="0.2">
      <c r="K1815" s="25"/>
      <c r="L1815" s="25"/>
      <c r="M1815" s="25"/>
      <c r="N1815" s="25"/>
      <c r="O1815" s="25"/>
      <c r="P1815" s="25"/>
      <c r="Q1815" s="25"/>
      <c r="R1815" s="25"/>
      <c r="S1815" s="26"/>
    </row>
    <row r="1816" spans="11:19" s="21" customFormat="1" ht="15" customHeight="1" x14ac:dyDescent="0.2">
      <c r="K1816" s="25"/>
      <c r="L1816" s="25"/>
      <c r="M1816" s="25"/>
      <c r="N1816" s="25"/>
      <c r="O1816" s="25"/>
      <c r="P1816" s="25"/>
      <c r="Q1816" s="25"/>
      <c r="R1816" s="25"/>
      <c r="S1816" s="26"/>
    </row>
    <row r="1817" spans="11:19" s="21" customFormat="1" ht="15" customHeight="1" x14ac:dyDescent="0.2">
      <c r="K1817" s="25"/>
      <c r="L1817" s="25"/>
      <c r="M1817" s="25"/>
      <c r="N1817" s="25"/>
      <c r="O1817" s="25"/>
      <c r="P1817" s="25"/>
      <c r="Q1817" s="25"/>
      <c r="R1817" s="25"/>
      <c r="S1817" s="26"/>
    </row>
    <row r="1818" spans="11:19" s="21" customFormat="1" ht="15" customHeight="1" x14ac:dyDescent="0.2">
      <c r="K1818" s="25"/>
      <c r="L1818" s="25"/>
      <c r="M1818" s="25"/>
      <c r="N1818" s="25"/>
      <c r="O1818" s="25"/>
      <c r="P1818" s="25"/>
      <c r="Q1818" s="25"/>
      <c r="R1818" s="25"/>
      <c r="S1818" s="26"/>
    </row>
    <row r="1819" spans="11:19" s="21" customFormat="1" ht="15" customHeight="1" x14ac:dyDescent="0.2">
      <c r="K1819" s="25"/>
      <c r="L1819" s="25"/>
      <c r="M1819" s="25"/>
      <c r="N1819" s="25"/>
      <c r="O1819" s="25"/>
      <c r="P1819" s="25"/>
      <c r="Q1819" s="25"/>
      <c r="R1819" s="25"/>
      <c r="S1819" s="26"/>
    </row>
    <row r="1820" spans="11:19" s="21" customFormat="1" ht="15" customHeight="1" x14ac:dyDescent="0.2">
      <c r="K1820" s="25"/>
      <c r="L1820" s="25"/>
      <c r="M1820" s="25"/>
      <c r="N1820" s="25"/>
      <c r="O1820" s="25"/>
      <c r="P1820" s="25"/>
      <c r="Q1820" s="25"/>
      <c r="R1820" s="25"/>
      <c r="S1820" s="26"/>
    </row>
    <row r="1821" spans="11:19" s="21" customFormat="1" ht="15" customHeight="1" x14ac:dyDescent="0.2">
      <c r="K1821" s="25"/>
      <c r="L1821" s="25"/>
      <c r="M1821" s="25"/>
      <c r="N1821" s="25"/>
      <c r="O1821" s="25"/>
      <c r="P1821" s="25"/>
      <c r="Q1821" s="25"/>
      <c r="R1821" s="25"/>
      <c r="S1821" s="26"/>
    </row>
    <row r="1822" spans="11:19" s="21" customFormat="1" ht="15" customHeight="1" x14ac:dyDescent="0.2">
      <c r="K1822" s="25"/>
      <c r="L1822" s="25"/>
      <c r="M1822" s="25"/>
      <c r="N1822" s="25"/>
      <c r="O1822" s="25"/>
      <c r="P1822" s="25"/>
      <c r="Q1822" s="25"/>
      <c r="R1822" s="25"/>
      <c r="S1822" s="26"/>
    </row>
    <row r="1823" spans="11:19" s="21" customFormat="1" ht="15" customHeight="1" x14ac:dyDescent="0.2">
      <c r="K1823" s="25"/>
      <c r="L1823" s="25"/>
      <c r="M1823" s="25"/>
      <c r="N1823" s="25"/>
      <c r="O1823" s="25"/>
      <c r="P1823" s="25"/>
      <c r="Q1823" s="25"/>
      <c r="R1823" s="25"/>
      <c r="S1823" s="26"/>
    </row>
    <row r="1824" spans="11:19" s="21" customFormat="1" ht="15" customHeight="1" x14ac:dyDescent="0.2">
      <c r="K1824" s="25"/>
      <c r="L1824" s="25"/>
      <c r="M1824" s="25"/>
      <c r="N1824" s="25"/>
      <c r="O1824" s="25"/>
      <c r="P1824" s="25"/>
      <c r="Q1824" s="25"/>
      <c r="R1824" s="25"/>
      <c r="S1824" s="26"/>
    </row>
    <row r="1825" spans="11:19" s="21" customFormat="1" ht="15" customHeight="1" x14ac:dyDescent="0.2">
      <c r="K1825" s="25"/>
      <c r="L1825" s="25"/>
      <c r="M1825" s="25"/>
      <c r="N1825" s="25"/>
      <c r="O1825" s="25"/>
      <c r="P1825" s="25"/>
      <c r="Q1825" s="25"/>
      <c r="R1825" s="25"/>
      <c r="S1825" s="26"/>
    </row>
    <row r="1826" spans="11:19" s="21" customFormat="1" ht="15" customHeight="1" x14ac:dyDescent="0.2">
      <c r="K1826" s="25"/>
      <c r="L1826" s="25"/>
      <c r="M1826" s="25"/>
      <c r="N1826" s="25"/>
      <c r="O1826" s="25"/>
      <c r="P1826" s="25"/>
      <c r="Q1826" s="25"/>
      <c r="R1826" s="25"/>
      <c r="S1826" s="26"/>
    </row>
    <row r="1827" spans="11:19" s="21" customFormat="1" ht="15" customHeight="1" x14ac:dyDescent="0.2">
      <c r="K1827" s="25"/>
      <c r="L1827" s="25"/>
      <c r="M1827" s="25"/>
      <c r="N1827" s="25"/>
      <c r="O1827" s="25"/>
      <c r="P1827" s="25"/>
      <c r="Q1827" s="25"/>
      <c r="R1827" s="25"/>
      <c r="S1827" s="26"/>
    </row>
    <row r="1828" spans="11:19" s="21" customFormat="1" ht="15" customHeight="1" x14ac:dyDescent="0.2">
      <c r="K1828" s="25"/>
      <c r="L1828" s="25"/>
      <c r="M1828" s="25"/>
      <c r="N1828" s="25"/>
      <c r="O1828" s="25"/>
      <c r="P1828" s="25"/>
      <c r="Q1828" s="25"/>
      <c r="R1828" s="25"/>
      <c r="S1828" s="26"/>
    </row>
    <row r="1829" spans="11:19" s="21" customFormat="1" ht="15" customHeight="1" x14ac:dyDescent="0.2">
      <c r="K1829" s="25"/>
      <c r="L1829" s="25"/>
      <c r="M1829" s="25"/>
      <c r="N1829" s="25"/>
      <c r="O1829" s="25"/>
      <c r="P1829" s="25"/>
      <c r="Q1829" s="25"/>
      <c r="R1829" s="25"/>
      <c r="S1829" s="26"/>
    </row>
    <row r="1830" spans="11:19" s="21" customFormat="1" ht="15" customHeight="1" x14ac:dyDescent="0.2">
      <c r="K1830" s="25"/>
      <c r="L1830" s="25"/>
      <c r="M1830" s="25"/>
      <c r="N1830" s="25"/>
      <c r="O1830" s="25"/>
      <c r="P1830" s="25"/>
      <c r="Q1830" s="25"/>
      <c r="R1830" s="25"/>
      <c r="S1830" s="26"/>
    </row>
    <row r="1831" spans="11:19" s="21" customFormat="1" ht="15" customHeight="1" x14ac:dyDescent="0.2">
      <c r="K1831" s="25"/>
      <c r="L1831" s="25"/>
      <c r="M1831" s="25"/>
      <c r="N1831" s="25"/>
      <c r="O1831" s="25"/>
      <c r="P1831" s="25"/>
      <c r="Q1831" s="25"/>
      <c r="R1831" s="25"/>
      <c r="S1831" s="26"/>
    </row>
    <row r="1832" spans="11:19" s="21" customFormat="1" ht="15" customHeight="1" x14ac:dyDescent="0.2">
      <c r="K1832" s="25"/>
      <c r="L1832" s="25"/>
      <c r="M1832" s="25"/>
      <c r="N1832" s="25"/>
      <c r="O1832" s="25"/>
      <c r="P1832" s="25"/>
      <c r="Q1832" s="25"/>
      <c r="R1832" s="25"/>
      <c r="S1832" s="26"/>
    </row>
    <row r="1833" spans="11:19" s="21" customFormat="1" ht="15" customHeight="1" x14ac:dyDescent="0.2">
      <c r="K1833" s="25"/>
      <c r="L1833" s="25"/>
      <c r="M1833" s="25"/>
      <c r="N1833" s="25"/>
      <c r="O1833" s="25"/>
      <c r="P1833" s="25"/>
      <c r="Q1833" s="25"/>
      <c r="R1833" s="25"/>
      <c r="S1833" s="26"/>
    </row>
    <row r="1834" spans="11:19" s="21" customFormat="1" ht="15" customHeight="1" x14ac:dyDescent="0.2">
      <c r="K1834" s="25"/>
      <c r="L1834" s="25"/>
      <c r="M1834" s="25"/>
      <c r="N1834" s="25"/>
      <c r="O1834" s="25"/>
      <c r="P1834" s="25"/>
      <c r="Q1834" s="25"/>
      <c r="R1834" s="25"/>
      <c r="S1834" s="26"/>
    </row>
    <row r="1835" spans="11:19" s="21" customFormat="1" ht="15" customHeight="1" x14ac:dyDescent="0.2">
      <c r="K1835" s="25"/>
      <c r="L1835" s="25"/>
      <c r="M1835" s="25"/>
      <c r="N1835" s="25"/>
      <c r="O1835" s="25"/>
      <c r="P1835" s="25"/>
      <c r="Q1835" s="25"/>
      <c r="R1835" s="25"/>
      <c r="S1835" s="26"/>
    </row>
    <row r="1836" spans="11:19" s="21" customFormat="1" ht="15" customHeight="1" x14ac:dyDescent="0.2">
      <c r="K1836" s="25"/>
      <c r="L1836" s="25"/>
      <c r="M1836" s="25"/>
      <c r="N1836" s="25"/>
      <c r="O1836" s="25"/>
      <c r="P1836" s="25"/>
      <c r="Q1836" s="25"/>
      <c r="R1836" s="25"/>
      <c r="S1836" s="26"/>
    </row>
    <row r="1837" spans="11:19" s="21" customFormat="1" ht="15" customHeight="1" x14ac:dyDescent="0.2">
      <c r="K1837" s="25"/>
      <c r="L1837" s="25"/>
      <c r="M1837" s="25"/>
      <c r="N1837" s="25"/>
      <c r="O1837" s="25"/>
      <c r="P1837" s="25"/>
      <c r="Q1837" s="25"/>
      <c r="R1837" s="25"/>
      <c r="S1837" s="26"/>
    </row>
    <row r="1838" spans="11:19" s="21" customFormat="1" ht="15" customHeight="1" x14ac:dyDescent="0.2">
      <c r="K1838" s="25"/>
      <c r="L1838" s="25"/>
      <c r="M1838" s="25"/>
      <c r="N1838" s="25"/>
      <c r="O1838" s="25"/>
      <c r="P1838" s="25"/>
      <c r="Q1838" s="25"/>
      <c r="R1838" s="25"/>
      <c r="S1838" s="26"/>
    </row>
    <row r="1839" spans="11:19" s="21" customFormat="1" ht="15" customHeight="1" x14ac:dyDescent="0.2">
      <c r="K1839" s="25"/>
      <c r="L1839" s="25"/>
      <c r="M1839" s="25"/>
      <c r="N1839" s="25"/>
      <c r="O1839" s="25"/>
      <c r="P1839" s="25"/>
      <c r="Q1839" s="25"/>
      <c r="R1839" s="25"/>
      <c r="S1839" s="26"/>
    </row>
    <row r="1840" spans="11:19" s="21" customFormat="1" ht="15" customHeight="1" x14ac:dyDescent="0.2">
      <c r="K1840" s="25"/>
      <c r="L1840" s="25"/>
      <c r="M1840" s="25"/>
      <c r="N1840" s="25"/>
      <c r="O1840" s="25"/>
      <c r="P1840" s="25"/>
      <c r="Q1840" s="25"/>
      <c r="R1840" s="25"/>
      <c r="S1840" s="26"/>
    </row>
    <row r="1841" spans="11:19" s="21" customFormat="1" ht="15" customHeight="1" x14ac:dyDescent="0.2">
      <c r="K1841" s="25"/>
      <c r="L1841" s="25"/>
      <c r="M1841" s="25"/>
      <c r="N1841" s="25"/>
      <c r="O1841" s="25"/>
      <c r="P1841" s="25"/>
      <c r="Q1841" s="25"/>
      <c r="R1841" s="25"/>
      <c r="S1841" s="26"/>
    </row>
    <row r="1842" spans="11:19" s="21" customFormat="1" ht="15" customHeight="1" x14ac:dyDescent="0.2">
      <c r="K1842" s="25"/>
      <c r="L1842" s="25"/>
      <c r="M1842" s="25"/>
      <c r="N1842" s="25"/>
      <c r="O1842" s="25"/>
      <c r="P1842" s="25"/>
      <c r="Q1842" s="25"/>
      <c r="R1842" s="25"/>
      <c r="S1842" s="26"/>
    </row>
    <row r="1843" spans="11:19" s="21" customFormat="1" ht="15" customHeight="1" x14ac:dyDescent="0.2">
      <c r="K1843" s="25"/>
      <c r="L1843" s="25"/>
      <c r="M1843" s="25"/>
      <c r="N1843" s="25"/>
      <c r="O1843" s="25"/>
      <c r="P1843" s="25"/>
      <c r="Q1843" s="25"/>
      <c r="R1843" s="25"/>
      <c r="S1843" s="26"/>
    </row>
    <row r="1844" spans="11:19" s="21" customFormat="1" ht="15" customHeight="1" x14ac:dyDescent="0.2">
      <c r="K1844" s="25"/>
      <c r="L1844" s="25"/>
      <c r="M1844" s="25"/>
      <c r="N1844" s="25"/>
      <c r="O1844" s="25"/>
      <c r="P1844" s="25"/>
      <c r="Q1844" s="25"/>
      <c r="R1844" s="25"/>
      <c r="S1844" s="26"/>
    </row>
    <row r="1845" spans="11:19" s="21" customFormat="1" ht="15" customHeight="1" x14ac:dyDescent="0.2">
      <c r="K1845" s="25"/>
      <c r="L1845" s="25"/>
      <c r="M1845" s="25"/>
      <c r="N1845" s="25"/>
      <c r="O1845" s="25"/>
      <c r="P1845" s="25"/>
      <c r="Q1845" s="25"/>
      <c r="R1845" s="25"/>
      <c r="S1845" s="26"/>
    </row>
    <row r="1846" spans="11:19" s="21" customFormat="1" ht="15" customHeight="1" x14ac:dyDescent="0.2">
      <c r="K1846" s="25"/>
      <c r="L1846" s="25"/>
      <c r="M1846" s="25"/>
      <c r="N1846" s="25"/>
      <c r="O1846" s="25"/>
      <c r="P1846" s="25"/>
      <c r="Q1846" s="25"/>
      <c r="R1846" s="25"/>
      <c r="S1846" s="26"/>
    </row>
    <row r="1847" spans="11:19" s="21" customFormat="1" ht="15" customHeight="1" x14ac:dyDescent="0.2">
      <c r="K1847" s="25"/>
      <c r="L1847" s="25"/>
      <c r="M1847" s="25"/>
      <c r="N1847" s="25"/>
      <c r="O1847" s="25"/>
      <c r="P1847" s="25"/>
      <c r="Q1847" s="25"/>
      <c r="R1847" s="25"/>
      <c r="S1847" s="26"/>
    </row>
    <row r="1848" spans="11:19" s="21" customFormat="1" ht="15" customHeight="1" x14ac:dyDescent="0.2">
      <c r="K1848" s="25"/>
      <c r="L1848" s="25"/>
      <c r="M1848" s="25"/>
      <c r="N1848" s="25"/>
      <c r="O1848" s="25"/>
      <c r="P1848" s="25"/>
      <c r="Q1848" s="25"/>
      <c r="R1848" s="25"/>
      <c r="S1848" s="26"/>
    </row>
    <row r="1849" spans="11:19" s="21" customFormat="1" ht="15" customHeight="1" x14ac:dyDescent="0.2">
      <c r="K1849" s="25"/>
      <c r="L1849" s="25"/>
      <c r="M1849" s="25"/>
      <c r="N1849" s="25"/>
      <c r="O1849" s="25"/>
      <c r="P1849" s="25"/>
      <c r="Q1849" s="25"/>
      <c r="R1849" s="25"/>
      <c r="S1849" s="26"/>
    </row>
    <row r="1850" spans="11:19" s="21" customFormat="1" ht="15" customHeight="1" x14ac:dyDescent="0.2">
      <c r="K1850" s="25"/>
      <c r="L1850" s="25"/>
      <c r="M1850" s="25"/>
      <c r="N1850" s="25"/>
      <c r="O1850" s="25"/>
      <c r="P1850" s="25"/>
      <c r="Q1850" s="25"/>
      <c r="R1850" s="25"/>
      <c r="S1850" s="26"/>
    </row>
    <row r="1851" spans="11:19" s="21" customFormat="1" ht="15" customHeight="1" x14ac:dyDescent="0.2">
      <c r="K1851" s="25"/>
      <c r="L1851" s="25"/>
      <c r="M1851" s="25"/>
      <c r="N1851" s="25"/>
      <c r="O1851" s="25"/>
      <c r="P1851" s="25"/>
      <c r="Q1851" s="25"/>
      <c r="R1851" s="25"/>
      <c r="S1851" s="26"/>
    </row>
    <row r="1852" spans="11:19" s="21" customFormat="1" ht="15" customHeight="1" x14ac:dyDescent="0.2">
      <c r="K1852" s="25"/>
      <c r="L1852" s="25"/>
      <c r="M1852" s="25"/>
      <c r="N1852" s="25"/>
      <c r="O1852" s="25"/>
      <c r="P1852" s="25"/>
      <c r="Q1852" s="25"/>
      <c r="R1852" s="25"/>
      <c r="S1852" s="26"/>
    </row>
    <row r="1853" spans="11:19" s="21" customFormat="1" ht="15" customHeight="1" x14ac:dyDescent="0.2">
      <c r="K1853" s="25"/>
      <c r="L1853" s="25"/>
      <c r="M1853" s="25"/>
      <c r="N1853" s="25"/>
      <c r="O1853" s="25"/>
      <c r="P1853" s="25"/>
      <c r="Q1853" s="25"/>
      <c r="R1853" s="25"/>
      <c r="S1853" s="26"/>
    </row>
    <row r="1854" spans="11:19" s="21" customFormat="1" ht="15" customHeight="1" x14ac:dyDescent="0.2">
      <c r="K1854" s="25"/>
      <c r="L1854" s="25"/>
      <c r="M1854" s="25"/>
      <c r="N1854" s="25"/>
      <c r="O1854" s="25"/>
      <c r="P1854" s="25"/>
      <c r="Q1854" s="25"/>
      <c r="R1854" s="25"/>
      <c r="S1854" s="26"/>
    </row>
    <row r="1855" spans="11:19" s="21" customFormat="1" ht="15" customHeight="1" x14ac:dyDescent="0.2">
      <c r="K1855" s="25"/>
      <c r="L1855" s="25"/>
      <c r="M1855" s="25"/>
      <c r="N1855" s="25"/>
      <c r="O1855" s="25"/>
      <c r="P1855" s="25"/>
      <c r="Q1855" s="25"/>
      <c r="R1855" s="25"/>
      <c r="S1855" s="26"/>
    </row>
    <row r="1856" spans="11:19" s="21" customFormat="1" ht="15" customHeight="1" x14ac:dyDescent="0.2">
      <c r="K1856" s="25"/>
      <c r="L1856" s="25"/>
      <c r="M1856" s="25"/>
      <c r="N1856" s="25"/>
      <c r="O1856" s="25"/>
      <c r="P1856" s="25"/>
      <c r="Q1856" s="25"/>
      <c r="R1856" s="25"/>
      <c r="S1856" s="26"/>
    </row>
    <row r="1857" spans="11:19" s="21" customFormat="1" ht="15" customHeight="1" x14ac:dyDescent="0.2">
      <c r="K1857" s="25"/>
      <c r="L1857" s="25"/>
      <c r="M1857" s="25"/>
      <c r="N1857" s="25"/>
      <c r="O1857" s="25"/>
      <c r="P1857" s="25"/>
      <c r="Q1857" s="25"/>
      <c r="R1857" s="25"/>
      <c r="S1857" s="26"/>
    </row>
    <row r="1858" spans="11:19" s="21" customFormat="1" ht="15" customHeight="1" x14ac:dyDescent="0.2">
      <c r="K1858" s="25"/>
      <c r="L1858" s="25"/>
      <c r="M1858" s="25"/>
      <c r="N1858" s="25"/>
      <c r="O1858" s="25"/>
      <c r="P1858" s="25"/>
      <c r="Q1858" s="25"/>
      <c r="R1858" s="25"/>
      <c r="S1858" s="26"/>
    </row>
    <row r="1859" spans="11:19" s="21" customFormat="1" ht="15" customHeight="1" x14ac:dyDescent="0.2">
      <c r="K1859" s="25"/>
      <c r="L1859" s="25"/>
      <c r="M1859" s="25"/>
      <c r="N1859" s="25"/>
      <c r="O1859" s="25"/>
      <c r="P1859" s="25"/>
      <c r="Q1859" s="25"/>
      <c r="R1859" s="25"/>
      <c r="S1859" s="26"/>
    </row>
    <row r="1860" spans="11:19" s="21" customFormat="1" ht="15" customHeight="1" x14ac:dyDescent="0.2">
      <c r="K1860" s="25"/>
      <c r="L1860" s="25"/>
      <c r="M1860" s="25"/>
      <c r="N1860" s="25"/>
      <c r="O1860" s="25"/>
      <c r="P1860" s="25"/>
      <c r="Q1860" s="25"/>
      <c r="R1860" s="25"/>
      <c r="S1860" s="26"/>
    </row>
    <row r="1861" spans="11:19" s="21" customFormat="1" ht="15" customHeight="1" x14ac:dyDescent="0.2">
      <c r="K1861" s="25"/>
      <c r="L1861" s="25"/>
      <c r="M1861" s="25"/>
      <c r="N1861" s="25"/>
      <c r="O1861" s="25"/>
      <c r="P1861" s="25"/>
      <c r="Q1861" s="25"/>
      <c r="R1861" s="25"/>
      <c r="S1861" s="26"/>
    </row>
    <row r="1862" spans="11:19" s="21" customFormat="1" ht="15" customHeight="1" x14ac:dyDescent="0.2">
      <c r="K1862" s="25"/>
      <c r="L1862" s="25"/>
      <c r="M1862" s="25"/>
      <c r="N1862" s="25"/>
      <c r="O1862" s="25"/>
      <c r="P1862" s="25"/>
      <c r="Q1862" s="25"/>
      <c r="R1862" s="25"/>
      <c r="S1862" s="26"/>
    </row>
    <row r="1863" spans="11:19" s="21" customFormat="1" ht="15" customHeight="1" x14ac:dyDescent="0.2">
      <c r="K1863" s="25"/>
      <c r="L1863" s="25"/>
      <c r="M1863" s="25"/>
      <c r="N1863" s="25"/>
      <c r="O1863" s="25"/>
      <c r="P1863" s="25"/>
      <c r="Q1863" s="25"/>
      <c r="R1863" s="25"/>
      <c r="S1863" s="26"/>
    </row>
    <row r="1864" spans="11:19" s="21" customFormat="1" ht="15" customHeight="1" x14ac:dyDescent="0.2">
      <c r="K1864" s="25"/>
      <c r="L1864" s="25"/>
      <c r="M1864" s="25"/>
      <c r="N1864" s="25"/>
      <c r="O1864" s="25"/>
      <c r="P1864" s="25"/>
      <c r="Q1864" s="25"/>
      <c r="R1864" s="25"/>
      <c r="S1864" s="26"/>
    </row>
    <row r="1865" spans="11:19" s="21" customFormat="1" ht="15" customHeight="1" x14ac:dyDescent="0.2">
      <c r="K1865" s="25"/>
      <c r="L1865" s="25"/>
      <c r="M1865" s="25"/>
      <c r="N1865" s="25"/>
      <c r="O1865" s="25"/>
      <c r="P1865" s="25"/>
      <c r="Q1865" s="25"/>
      <c r="R1865" s="25"/>
      <c r="S1865" s="26"/>
    </row>
    <row r="1866" spans="11:19" s="21" customFormat="1" ht="15" customHeight="1" x14ac:dyDescent="0.2">
      <c r="K1866" s="25"/>
      <c r="L1866" s="25"/>
      <c r="M1866" s="25"/>
      <c r="N1866" s="25"/>
      <c r="O1866" s="25"/>
      <c r="P1866" s="25"/>
      <c r="Q1866" s="25"/>
      <c r="R1866" s="25"/>
      <c r="S1866" s="26"/>
    </row>
    <row r="1867" spans="11:19" s="21" customFormat="1" ht="15" customHeight="1" x14ac:dyDescent="0.2">
      <c r="K1867" s="25"/>
      <c r="L1867" s="25"/>
      <c r="M1867" s="25"/>
      <c r="N1867" s="25"/>
      <c r="O1867" s="25"/>
      <c r="P1867" s="25"/>
      <c r="Q1867" s="25"/>
      <c r="R1867" s="25"/>
      <c r="S1867" s="26"/>
    </row>
    <row r="1868" spans="11:19" s="21" customFormat="1" ht="15" customHeight="1" x14ac:dyDescent="0.2">
      <c r="K1868" s="25"/>
      <c r="L1868" s="25"/>
      <c r="M1868" s="25"/>
      <c r="N1868" s="25"/>
      <c r="O1868" s="25"/>
      <c r="P1868" s="25"/>
      <c r="Q1868" s="25"/>
      <c r="R1868" s="25"/>
      <c r="S1868" s="26"/>
    </row>
    <row r="1869" spans="11:19" s="21" customFormat="1" ht="15" customHeight="1" x14ac:dyDescent="0.2">
      <c r="K1869" s="25"/>
      <c r="L1869" s="25"/>
      <c r="M1869" s="25"/>
      <c r="N1869" s="25"/>
      <c r="O1869" s="25"/>
      <c r="P1869" s="25"/>
      <c r="Q1869" s="25"/>
      <c r="R1869" s="25"/>
      <c r="S1869" s="26"/>
    </row>
    <row r="1870" spans="11:19" s="21" customFormat="1" ht="15" customHeight="1" x14ac:dyDescent="0.2">
      <c r="K1870" s="25"/>
      <c r="L1870" s="25"/>
      <c r="M1870" s="25"/>
      <c r="N1870" s="25"/>
      <c r="O1870" s="25"/>
      <c r="P1870" s="25"/>
      <c r="Q1870" s="25"/>
      <c r="R1870" s="25"/>
      <c r="S1870" s="26"/>
    </row>
    <row r="1871" spans="11:19" s="21" customFormat="1" ht="15" customHeight="1" x14ac:dyDescent="0.2">
      <c r="K1871" s="25"/>
      <c r="L1871" s="25"/>
      <c r="M1871" s="25"/>
      <c r="N1871" s="25"/>
      <c r="O1871" s="25"/>
      <c r="P1871" s="25"/>
      <c r="Q1871" s="25"/>
      <c r="R1871" s="25"/>
      <c r="S1871" s="26"/>
    </row>
    <row r="1872" spans="11:19" s="21" customFormat="1" ht="15" customHeight="1" x14ac:dyDescent="0.2">
      <c r="K1872" s="25"/>
      <c r="L1872" s="25"/>
      <c r="M1872" s="25"/>
      <c r="N1872" s="25"/>
      <c r="O1872" s="25"/>
      <c r="P1872" s="25"/>
      <c r="Q1872" s="25"/>
      <c r="R1872" s="25"/>
      <c r="S1872" s="26"/>
    </row>
    <row r="1873" spans="11:19" s="21" customFormat="1" ht="15" customHeight="1" x14ac:dyDescent="0.2">
      <c r="K1873" s="25"/>
      <c r="L1873" s="25"/>
      <c r="M1873" s="25"/>
      <c r="N1873" s="25"/>
      <c r="O1873" s="25"/>
      <c r="P1873" s="25"/>
      <c r="Q1873" s="25"/>
      <c r="R1873" s="25"/>
      <c r="S1873" s="26"/>
    </row>
    <row r="1874" spans="11:19" s="21" customFormat="1" ht="15" customHeight="1" x14ac:dyDescent="0.2">
      <c r="K1874" s="25"/>
      <c r="L1874" s="25"/>
      <c r="M1874" s="25"/>
      <c r="N1874" s="25"/>
      <c r="O1874" s="25"/>
      <c r="P1874" s="25"/>
      <c r="Q1874" s="25"/>
      <c r="R1874" s="25"/>
      <c r="S1874" s="26"/>
    </row>
    <row r="1875" spans="11:19" s="21" customFormat="1" ht="15" customHeight="1" x14ac:dyDescent="0.2">
      <c r="K1875" s="25"/>
      <c r="L1875" s="25"/>
      <c r="M1875" s="25"/>
      <c r="N1875" s="25"/>
      <c r="O1875" s="25"/>
      <c r="P1875" s="25"/>
      <c r="Q1875" s="25"/>
      <c r="R1875" s="25"/>
      <c r="S1875" s="26"/>
    </row>
    <row r="1876" spans="11:19" s="21" customFormat="1" ht="15" customHeight="1" x14ac:dyDescent="0.2">
      <c r="K1876" s="25"/>
      <c r="L1876" s="25"/>
      <c r="M1876" s="25"/>
      <c r="N1876" s="25"/>
      <c r="O1876" s="25"/>
      <c r="P1876" s="25"/>
      <c r="Q1876" s="25"/>
      <c r="R1876" s="25"/>
      <c r="S1876" s="26"/>
    </row>
    <row r="1877" spans="11:19" s="21" customFormat="1" ht="15" customHeight="1" x14ac:dyDescent="0.2">
      <c r="K1877" s="25"/>
      <c r="L1877" s="25"/>
      <c r="M1877" s="25"/>
      <c r="N1877" s="25"/>
      <c r="O1877" s="25"/>
      <c r="P1877" s="25"/>
      <c r="Q1877" s="25"/>
      <c r="R1877" s="25"/>
      <c r="S1877" s="26"/>
    </row>
    <row r="1878" spans="11:19" s="21" customFormat="1" ht="15" customHeight="1" x14ac:dyDescent="0.2">
      <c r="K1878" s="25"/>
      <c r="L1878" s="25"/>
      <c r="M1878" s="25"/>
      <c r="N1878" s="25"/>
      <c r="O1878" s="25"/>
      <c r="P1878" s="25"/>
      <c r="Q1878" s="25"/>
      <c r="R1878" s="25"/>
      <c r="S1878" s="26"/>
    </row>
    <row r="1879" spans="11:19" s="21" customFormat="1" ht="15" customHeight="1" x14ac:dyDescent="0.2">
      <c r="K1879" s="25"/>
      <c r="L1879" s="25"/>
      <c r="M1879" s="25"/>
      <c r="N1879" s="25"/>
      <c r="O1879" s="25"/>
      <c r="P1879" s="25"/>
      <c r="Q1879" s="25"/>
      <c r="R1879" s="25"/>
      <c r="S1879" s="26"/>
    </row>
    <row r="1880" spans="11:19" s="21" customFormat="1" ht="15" customHeight="1" x14ac:dyDescent="0.2">
      <c r="K1880" s="25"/>
      <c r="L1880" s="25"/>
      <c r="M1880" s="25"/>
      <c r="N1880" s="25"/>
      <c r="O1880" s="25"/>
      <c r="P1880" s="25"/>
      <c r="Q1880" s="25"/>
      <c r="R1880" s="25"/>
      <c r="S1880" s="26"/>
    </row>
    <row r="1881" spans="11:19" s="21" customFormat="1" ht="15" customHeight="1" x14ac:dyDescent="0.2">
      <c r="K1881" s="25"/>
      <c r="L1881" s="25"/>
      <c r="M1881" s="25"/>
      <c r="N1881" s="25"/>
      <c r="O1881" s="25"/>
      <c r="P1881" s="25"/>
      <c r="Q1881" s="25"/>
      <c r="R1881" s="25"/>
      <c r="S1881" s="26"/>
    </row>
    <row r="1882" spans="11:19" s="21" customFormat="1" ht="15" customHeight="1" x14ac:dyDescent="0.2">
      <c r="K1882" s="25"/>
      <c r="L1882" s="25"/>
      <c r="M1882" s="25"/>
      <c r="N1882" s="25"/>
      <c r="O1882" s="25"/>
      <c r="P1882" s="25"/>
      <c r="Q1882" s="25"/>
      <c r="R1882" s="25"/>
      <c r="S1882" s="26"/>
    </row>
    <row r="1883" spans="11:19" s="21" customFormat="1" ht="15" customHeight="1" x14ac:dyDescent="0.2">
      <c r="K1883" s="25"/>
      <c r="L1883" s="25"/>
      <c r="M1883" s="25"/>
      <c r="N1883" s="25"/>
      <c r="O1883" s="25"/>
      <c r="P1883" s="25"/>
      <c r="Q1883" s="25"/>
      <c r="R1883" s="25"/>
      <c r="S1883" s="26"/>
    </row>
    <row r="1884" spans="11:19" s="21" customFormat="1" ht="15" customHeight="1" x14ac:dyDescent="0.2">
      <c r="K1884" s="25"/>
      <c r="L1884" s="25"/>
      <c r="M1884" s="25"/>
      <c r="N1884" s="25"/>
      <c r="O1884" s="25"/>
      <c r="P1884" s="25"/>
      <c r="Q1884" s="25"/>
      <c r="R1884" s="25"/>
      <c r="S1884" s="26"/>
    </row>
    <row r="1885" spans="11:19" s="21" customFormat="1" ht="15" customHeight="1" x14ac:dyDescent="0.2">
      <c r="K1885" s="25"/>
      <c r="L1885" s="25"/>
      <c r="M1885" s="25"/>
      <c r="N1885" s="25"/>
      <c r="O1885" s="25"/>
      <c r="P1885" s="25"/>
      <c r="Q1885" s="25"/>
      <c r="R1885" s="25"/>
      <c r="S1885" s="26"/>
    </row>
    <row r="1886" spans="11:19" s="21" customFormat="1" ht="15" customHeight="1" x14ac:dyDescent="0.2">
      <c r="K1886" s="25"/>
      <c r="L1886" s="25"/>
      <c r="M1886" s="25"/>
      <c r="N1886" s="25"/>
      <c r="O1886" s="25"/>
      <c r="P1886" s="25"/>
      <c r="Q1886" s="25"/>
      <c r="R1886" s="25"/>
      <c r="S1886" s="26"/>
    </row>
    <row r="1887" spans="11:19" s="21" customFormat="1" ht="15" customHeight="1" x14ac:dyDescent="0.2">
      <c r="K1887" s="25"/>
      <c r="L1887" s="25"/>
      <c r="M1887" s="25"/>
      <c r="N1887" s="25"/>
      <c r="O1887" s="25"/>
      <c r="P1887" s="25"/>
      <c r="Q1887" s="25"/>
      <c r="R1887" s="25"/>
      <c r="S1887" s="26"/>
    </row>
    <row r="1888" spans="11:19" s="21" customFormat="1" ht="15" customHeight="1" x14ac:dyDescent="0.2">
      <c r="K1888" s="25"/>
      <c r="L1888" s="25"/>
      <c r="M1888" s="25"/>
      <c r="N1888" s="25"/>
      <c r="O1888" s="25"/>
      <c r="P1888" s="25"/>
      <c r="Q1888" s="25"/>
      <c r="R1888" s="25"/>
      <c r="S1888" s="26"/>
    </row>
    <row r="1889" spans="11:19" s="21" customFormat="1" ht="15" customHeight="1" x14ac:dyDescent="0.2">
      <c r="K1889" s="25"/>
      <c r="L1889" s="25"/>
      <c r="M1889" s="25"/>
      <c r="N1889" s="25"/>
      <c r="O1889" s="25"/>
      <c r="P1889" s="25"/>
      <c r="Q1889" s="25"/>
      <c r="R1889" s="25"/>
      <c r="S1889" s="26"/>
    </row>
    <row r="1890" spans="11:19" s="21" customFormat="1" ht="15" customHeight="1" x14ac:dyDescent="0.2">
      <c r="K1890" s="25"/>
      <c r="L1890" s="25"/>
      <c r="M1890" s="25"/>
      <c r="N1890" s="25"/>
      <c r="O1890" s="25"/>
      <c r="P1890" s="25"/>
      <c r="Q1890" s="25"/>
      <c r="R1890" s="25"/>
      <c r="S1890" s="26"/>
    </row>
    <row r="1891" spans="11:19" s="21" customFormat="1" ht="15" customHeight="1" x14ac:dyDescent="0.2">
      <c r="K1891" s="25"/>
      <c r="L1891" s="25"/>
      <c r="M1891" s="25"/>
      <c r="N1891" s="25"/>
      <c r="O1891" s="25"/>
      <c r="P1891" s="25"/>
      <c r="Q1891" s="25"/>
      <c r="R1891" s="25"/>
      <c r="S1891" s="26"/>
    </row>
    <row r="1892" spans="11:19" s="21" customFormat="1" ht="15" customHeight="1" x14ac:dyDescent="0.2">
      <c r="K1892" s="25"/>
      <c r="L1892" s="25"/>
      <c r="M1892" s="25"/>
      <c r="N1892" s="25"/>
      <c r="O1892" s="25"/>
      <c r="P1892" s="25"/>
      <c r="Q1892" s="25"/>
      <c r="R1892" s="25"/>
      <c r="S1892" s="26"/>
    </row>
    <row r="1893" spans="11:19" s="21" customFormat="1" ht="15" customHeight="1" x14ac:dyDescent="0.2">
      <c r="K1893" s="25"/>
      <c r="L1893" s="25"/>
      <c r="M1893" s="25"/>
      <c r="N1893" s="25"/>
      <c r="O1893" s="25"/>
      <c r="P1893" s="25"/>
      <c r="Q1893" s="25"/>
      <c r="R1893" s="25"/>
      <c r="S1893" s="26"/>
    </row>
    <row r="1894" spans="11:19" s="21" customFormat="1" ht="15" customHeight="1" x14ac:dyDescent="0.2">
      <c r="K1894" s="25"/>
      <c r="L1894" s="25"/>
      <c r="M1894" s="25"/>
      <c r="N1894" s="25"/>
      <c r="O1894" s="25"/>
      <c r="P1894" s="25"/>
      <c r="Q1894" s="25"/>
      <c r="R1894" s="25"/>
      <c r="S1894" s="26"/>
    </row>
    <row r="1895" spans="11:19" s="21" customFormat="1" ht="15" customHeight="1" x14ac:dyDescent="0.2">
      <c r="K1895" s="25"/>
      <c r="L1895" s="25"/>
      <c r="M1895" s="25"/>
      <c r="N1895" s="25"/>
      <c r="O1895" s="25"/>
      <c r="P1895" s="25"/>
      <c r="Q1895" s="25"/>
      <c r="R1895" s="25"/>
      <c r="S1895" s="26"/>
    </row>
    <row r="1896" spans="11:19" s="21" customFormat="1" ht="15" customHeight="1" x14ac:dyDescent="0.2">
      <c r="K1896" s="25"/>
      <c r="L1896" s="25"/>
      <c r="M1896" s="25"/>
      <c r="N1896" s="25"/>
      <c r="O1896" s="25"/>
      <c r="P1896" s="25"/>
      <c r="Q1896" s="25"/>
      <c r="R1896" s="25"/>
      <c r="S1896" s="26"/>
    </row>
    <row r="1897" spans="11:19" s="21" customFormat="1" ht="15" customHeight="1" x14ac:dyDescent="0.2">
      <c r="K1897" s="25"/>
      <c r="L1897" s="25"/>
      <c r="M1897" s="25"/>
      <c r="N1897" s="25"/>
      <c r="O1897" s="25"/>
      <c r="P1897" s="25"/>
      <c r="Q1897" s="25"/>
      <c r="R1897" s="25"/>
      <c r="S1897" s="26"/>
    </row>
    <row r="1898" spans="11:19" s="21" customFormat="1" ht="15" customHeight="1" x14ac:dyDescent="0.2">
      <c r="K1898" s="25"/>
      <c r="L1898" s="25"/>
      <c r="M1898" s="25"/>
      <c r="N1898" s="25"/>
      <c r="O1898" s="25"/>
      <c r="P1898" s="25"/>
      <c r="Q1898" s="25"/>
      <c r="R1898" s="25"/>
      <c r="S1898" s="26"/>
    </row>
    <row r="1899" spans="11:19" s="21" customFormat="1" ht="15" customHeight="1" x14ac:dyDescent="0.2">
      <c r="K1899" s="25"/>
      <c r="L1899" s="25"/>
      <c r="M1899" s="25"/>
      <c r="N1899" s="25"/>
      <c r="O1899" s="25"/>
      <c r="P1899" s="25"/>
      <c r="Q1899" s="25"/>
      <c r="R1899" s="25"/>
      <c r="S1899" s="26"/>
    </row>
    <row r="1900" spans="11:19" s="21" customFormat="1" ht="15" customHeight="1" x14ac:dyDescent="0.2">
      <c r="K1900" s="25"/>
      <c r="L1900" s="25"/>
      <c r="M1900" s="25"/>
      <c r="N1900" s="25"/>
      <c r="O1900" s="25"/>
      <c r="P1900" s="25"/>
      <c r="Q1900" s="25"/>
      <c r="R1900" s="25"/>
      <c r="S1900" s="26"/>
    </row>
    <row r="1901" spans="11:19" s="21" customFormat="1" ht="15" customHeight="1" x14ac:dyDescent="0.2">
      <c r="K1901" s="25"/>
      <c r="L1901" s="25"/>
      <c r="M1901" s="25"/>
      <c r="N1901" s="25"/>
      <c r="O1901" s="25"/>
      <c r="P1901" s="25"/>
      <c r="Q1901" s="25"/>
      <c r="R1901" s="25"/>
      <c r="S1901" s="26"/>
    </row>
    <row r="1902" spans="11:19" s="21" customFormat="1" ht="15" customHeight="1" x14ac:dyDescent="0.2">
      <c r="K1902" s="25"/>
      <c r="L1902" s="25"/>
      <c r="M1902" s="25"/>
      <c r="N1902" s="25"/>
      <c r="O1902" s="25"/>
      <c r="P1902" s="25"/>
      <c r="Q1902" s="25"/>
      <c r="R1902" s="25"/>
      <c r="S1902" s="26"/>
    </row>
    <row r="1903" spans="11:19" s="21" customFormat="1" ht="15" customHeight="1" x14ac:dyDescent="0.2">
      <c r="K1903" s="25"/>
      <c r="L1903" s="25"/>
      <c r="M1903" s="25"/>
      <c r="N1903" s="25"/>
      <c r="O1903" s="25"/>
      <c r="P1903" s="25"/>
      <c r="Q1903" s="25"/>
      <c r="R1903" s="25"/>
      <c r="S1903" s="26"/>
    </row>
    <row r="1904" spans="11:19" s="21" customFormat="1" ht="15" customHeight="1" x14ac:dyDescent="0.2">
      <c r="K1904" s="25"/>
      <c r="L1904" s="25"/>
      <c r="M1904" s="25"/>
      <c r="N1904" s="25"/>
      <c r="O1904" s="25"/>
      <c r="P1904" s="25"/>
      <c r="Q1904" s="25"/>
      <c r="R1904" s="25"/>
      <c r="S1904" s="26"/>
    </row>
    <row r="1905" spans="11:19" s="21" customFormat="1" ht="15" customHeight="1" x14ac:dyDescent="0.2">
      <c r="K1905" s="25"/>
      <c r="L1905" s="25"/>
      <c r="M1905" s="25"/>
      <c r="N1905" s="25"/>
      <c r="O1905" s="25"/>
      <c r="P1905" s="25"/>
      <c r="Q1905" s="25"/>
      <c r="R1905" s="25"/>
      <c r="S1905" s="26"/>
    </row>
    <row r="1906" spans="11:19" s="21" customFormat="1" ht="15" customHeight="1" x14ac:dyDescent="0.2">
      <c r="K1906" s="25"/>
      <c r="L1906" s="25"/>
      <c r="M1906" s="25"/>
      <c r="N1906" s="25"/>
      <c r="O1906" s="25"/>
      <c r="P1906" s="25"/>
      <c r="Q1906" s="25"/>
      <c r="R1906" s="25"/>
      <c r="S1906" s="26"/>
    </row>
    <row r="1907" spans="11:19" s="21" customFormat="1" ht="15" customHeight="1" x14ac:dyDescent="0.2">
      <c r="K1907" s="25"/>
      <c r="L1907" s="25"/>
      <c r="M1907" s="25"/>
      <c r="N1907" s="25"/>
      <c r="O1907" s="25"/>
      <c r="P1907" s="25"/>
      <c r="Q1907" s="25"/>
      <c r="R1907" s="25"/>
      <c r="S1907" s="26"/>
    </row>
    <row r="1908" spans="11:19" s="21" customFormat="1" ht="15" customHeight="1" x14ac:dyDescent="0.2">
      <c r="K1908" s="25"/>
      <c r="L1908" s="25"/>
      <c r="M1908" s="25"/>
      <c r="N1908" s="25"/>
      <c r="O1908" s="25"/>
      <c r="P1908" s="25"/>
      <c r="Q1908" s="25"/>
      <c r="R1908" s="25"/>
      <c r="S1908" s="26"/>
    </row>
    <row r="1909" spans="11:19" s="21" customFormat="1" ht="15" customHeight="1" x14ac:dyDescent="0.2">
      <c r="K1909" s="25"/>
      <c r="L1909" s="25"/>
      <c r="M1909" s="25"/>
      <c r="N1909" s="25"/>
      <c r="O1909" s="25"/>
      <c r="P1909" s="25"/>
      <c r="Q1909" s="25"/>
      <c r="R1909" s="25"/>
      <c r="S1909" s="26"/>
    </row>
    <row r="1910" spans="11:19" s="21" customFormat="1" ht="15" customHeight="1" x14ac:dyDescent="0.2">
      <c r="K1910" s="25"/>
      <c r="L1910" s="25"/>
      <c r="M1910" s="25"/>
      <c r="N1910" s="25"/>
      <c r="O1910" s="25"/>
      <c r="P1910" s="25"/>
      <c r="Q1910" s="25"/>
      <c r="R1910" s="25"/>
      <c r="S1910" s="26"/>
    </row>
    <row r="1911" spans="11:19" s="21" customFormat="1" ht="15" customHeight="1" x14ac:dyDescent="0.2">
      <c r="K1911" s="25"/>
      <c r="L1911" s="25"/>
      <c r="M1911" s="25"/>
      <c r="N1911" s="25"/>
      <c r="O1911" s="25"/>
      <c r="P1911" s="25"/>
      <c r="Q1911" s="25"/>
      <c r="R1911" s="25"/>
      <c r="S1911" s="26"/>
    </row>
    <row r="1912" spans="11:19" s="21" customFormat="1" ht="15" customHeight="1" x14ac:dyDescent="0.2">
      <c r="K1912" s="25"/>
      <c r="L1912" s="25"/>
      <c r="M1912" s="25"/>
      <c r="N1912" s="25"/>
      <c r="O1912" s="25"/>
      <c r="P1912" s="25"/>
      <c r="Q1912" s="25"/>
      <c r="R1912" s="25"/>
      <c r="S1912" s="26"/>
    </row>
    <row r="1913" spans="11:19" s="21" customFormat="1" ht="15" customHeight="1" x14ac:dyDescent="0.2">
      <c r="K1913" s="25"/>
      <c r="L1913" s="25"/>
      <c r="M1913" s="25"/>
      <c r="N1913" s="25"/>
      <c r="O1913" s="25"/>
      <c r="P1913" s="25"/>
      <c r="Q1913" s="25"/>
      <c r="R1913" s="25"/>
      <c r="S1913" s="26"/>
    </row>
    <row r="1914" spans="11:19" s="21" customFormat="1" ht="15" customHeight="1" x14ac:dyDescent="0.2">
      <c r="K1914" s="25"/>
      <c r="L1914" s="25"/>
      <c r="M1914" s="25"/>
      <c r="N1914" s="25"/>
      <c r="O1914" s="25"/>
      <c r="P1914" s="25"/>
      <c r="Q1914" s="25"/>
      <c r="R1914" s="25"/>
      <c r="S1914" s="26"/>
    </row>
    <row r="1915" spans="11:19" s="21" customFormat="1" ht="15" customHeight="1" x14ac:dyDescent="0.2">
      <c r="K1915" s="25"/>
      <c r="L1915" s="25"/>
      <c r="M1915" s="25"/>
      <c r="N1915" s="25"/>
      <c r="O1915" s="25"/>
      <c r="P1915" s="25"/>
      <c r="Q1915" s="25"/>
      <c r="R1915" s="25"/>
      <c r="S1915" s="26"/>
    </row>
    <row r="1916" spans="11:19" s="21" customFormat="1" ht="15" customHeight="1" x14ac:dyDescent="0.2">
      <c r="K1916" s="25"/>
      <c r="L1916" s="25"/>
      <c r="M1916" s="25"/>
      <c r="N1916" s="25"/>
      <c r="O1916" s="25"/>
      <c r="P1916" s="25"/>
      <c r="Q1916" s="25"/>
      <c r="R1916" s="25"/>
      <c r="S1916" s="26"/>
    </row>
    <row r="1917" spans="11:19" s="21" customFormat="1" ht="15" customHeight="1" x14ac:dyDescent="0.2">
      <c r="K1917" s="25"/>
      <c r="L1917" s="25"/>
      <c r="M1917" s="25"/>
      <c r="N1917" s="25"/>
      <c r="O1917" s="25"/>
      <c r="P1917" s="25"/>
      <c r="Q1917" s="25"/>
      <c r="R1917" s="25"/>
      <c r="S1917" s="26"/>
    </row>
    <row r="1918" spans="11:19" s="21" customFormat="1" ht="15" customHeight="1" x14ac:dyDescent="0.2">
      <c r="K1918" s="25"/>
      <c r="L1918" s="25"/>
      <c r="M1918" s="25"/>
      <c r="N1918" s="25"/>
      <c r="O1918" s="25"/>
      <c r="P1918" s="25"/>
      <c r="Q1918" s="25"/>
      <c r="R1918" s="25"/>
      <c r="S1918" s="26"/>
    </row>
    <row r="1919" spans="11:19" s="21" customFormat="1" ht="15" customHeight="1" x14ac:dyDescent="0.2">
      <c r="K1919" s="25"/>
      <c r="L1919" s="25"/>
      <c r="M1919" s="25"/>
      <c r="N1919" s="25"/>
      <c r="O1919" s="25"/>
      <c r="P1919" s="25"/>
      <c r="Q1919" s="25"/>
      <c r="R1919" s="25"/>
      <c r="S1919" s="26"/>
    </row>
    <row r="1920" spans="11:19" s="21" customFormat="1" ht="15" customHeight="1" x14ac:dyDescent="0.2">
      <c r="K1920" s="25"/>
      <c r="L1920" s="25"/>
      <c r="M1920" s="25"/>
      <c r="N1920" s="25"/>
      <c r="O1920" s="25"/>
      <c r="P1920" s="25"/>
      <c r="Q1920" s="25"/>
      <c r="R1920" s="25"/>
      <c r="S1920" s="26"/>
    </row>
    <row r="1921" spans="11:19" s="21" customFormat="1" ht="15" customHeight="1" x14ac:dyDescent="0.2">
      <c r="K1921" s="25"/>
      <c r="L1921" s="25"/>
      <c r="M1921" s="25"/>
      <c r="N1921" s="25"/>
      <c r="O1921" s="25"/>
      <c r="P1921" s="25"/>
      <c r="Q1921" s="25"/>
      <c r="R1921" s="25"/>
      <c r="S1921" s="26"/>
    </row>
    <row r="1922" spans="11:19" s="21" customFormat="1" ht="15" customHeight="1" x14ac:dyDescent="0.2">
      <c r="K1922" s="25"/>
      <c r="L1922" s="25"/>
      <c r="M1922" s="25"/>
      <c r="N1922" s="25"/>
      <c r="O1922" s="25"/>
      <c r="P1922" s="25"/>
      <c r="Q1922" s="25"/>
      <c r="R1922" s="25"/>
      <c r="S1922" s="26"/>
    </row>
    <row r="1923" spans="11:19" s="21" customFormat="1" ht="15" customHeight="1" x14ac:dyDescent="0.2">
      <c r="K1923" s="25"/>
      <c r="L1923" s="25"/>
      <c r="M1923" s="25"/>
      <c r="N1923" s="25"/>
      <c r="O1923" s="25"/>
      <c r="P1923" s="25"/>
      <c r="Q1923" s="25"/>
      <c r="R1923" s="25"/>
      <c r="S1923" s="26"/>
    </row>
    <row r="1924" spans="11:19" s="21" customFormat="1" ht="15" customHeight="1" x14ac:dyDescent="0.2">
      <c r="K1924" s="25"/>
      <c r="L1924" s="25"/>
      <c r="M1924" s="25"/>
      <c r="N1924" s="25"/>
      <c r="O1924" s="25"/>
      <c r="P1924" s="25"/>
      <c r="Q1924" s="25"/>
      <c r="R1924" s="25"/>
      <c r="S1924" s="26"/>
    </row>
    <row r="1925" spans="11:19" s="21" customFormat="1" ht="15" customHeight="1" x14ac:dyDescent="0.2">
      <c r="K1925" s="25"/>
      <c r="L1925" s="25"/>
      <c r="M1925" s="25"/>
      <c r="N1925" s="25"/>
      <c r="O1925" s="25"/>
      <c r="P1925" s="25"/>
      <c r="Q1925" s="25"/>
      <c r="R1925" s="25"/>
      <c r="S1925" s="26"/>
    </row>
    <row r="1926" spans="11:19" s="21" customFormat="1" ht="15" customHeight="1" x14ac:dyDescent="0.2">
      <c r="K1926" s="25"/>
      <c r="L1926" s="25"/>
      <c r="M1926" s="25"/>
      <c r="N1926" s="25"/>
      <c r="O1926" s="25"/>
      <c r="P1926" s="25"/>
      <c r="Q1926" s="25"/>
      <c r="R1926" s="25"/>
      <c r="S1926" s="26"/>
    </row>
    <row r="1927" spans="11:19" s="21" customFormat="1" ht="15" customHeight="1" x14ac:dyDescent="0.2">
      <c r="K1927" s="25"/>
      <c r="L1927" s="25"/>
      <c r="M1927" s="25"/>
      <c r="N1927" s="25"/>
      <c r="O1927" s="25"/>
      <c r="P1927" s="25"/>
      <c r="Q1927" s="25"/>
      <c r="R1927" s="25"/>
      <c r="S1927" s="26"/>
    </row>
    <row r="1928" spans="11:19" s="21" customFormat="1" ht="15" customHeight="1" x14ac:dyDescent="0.2">
      <c r="K1928" s="25"/>
      <c r="L1928" s="25"/>
      <c r="M1928" s="25"/>
      <c r="N1928" s="25"/>
      <c r="O1928" s="25"/>
      <c r="P1928" s="25"/>
      <c r="Q1928" s="25"/>
      <c r="R1928" s="25"/>
      <c r="S1928" s="26"/>
    </row>
    <row r="1929" spans="11:19" s="21" customFormat="1" ht="15" customHeight="1" x14ac:dyDescent="0.2">
      <c r="K1929" s="25"/>
      <c r="L1929" s="25"/>
      <c r="M1929" s="25"/>
      <c r="N1929" s="25"/>
      <c r="O1929" s="25"/>
      <c r="P1929" s="25"/>
      <c r="Q1929" s="25"/>
      <c r="R1929" s="25"/>
      <c r="S1929" s="26"/>
    </row>
    <row r="1930" spans="11:19" s="21" customFormat="1" ht="15" customHeight="1" x14ac:dyDescent="0.2">
      <c r="K1930" s="25"/>
      <c r="L1930" s="25"/>
      <c r="M1930" s="25"/>
      <c r="N1930" s="25"/>
      <c r="O1930" s="25"/>
      <c r="P1930" s="25"/>
      <c r="Q1930" s="25"/>
      <c r="R1930" s="25"/>
      <c r="S1930" s="26"/>
    </row>
    <row r="1931" spans="11:19" s="21" customFormat="1" ht="15" customHeight="1" x14ac:dyDescent="0.2">
      <c r="K1931" s="25"/>
      <c r="L1931" s="25"/>
      <c r="M1931" s="25"/>
      <c r="N1931" s="25"/>
      <c r="O1931" s="25"/>
      <c r="P1931" s="25"/>
      <c r="Q1931" s="25"/>
      <c r="R1931" s="25"/>
      <c r="S1931" s="26"/>
    </row>
    <row r="1932" spans="11:19" s="21" customFormat="1" ht="15" customHeight="1" x14ac:dyDescent="0.2">
      <c r="K1932" s="25"/>
      <c r="L1932" s="25"/>
      <c r="M1932" s="25"/>
      <c r="N1932" s="25"/>
      <c r="O1932" s="25"/>
      <c r="P1932" s="25"/>
      <c r="Q1932" s="25"/>
      <c r="R1932" s="25"/>
      <c r="S1932" s="26"/>
    </row>
    <row r="1933" spans="11:19" s="21" customFormat="1" ht="15" customHeight="1" x14ac:dyDescent="0.2">
      <c r="K1933" s="25"/>
      <c r="L1933" s="25"/>
      <c r="M1933" s="25"/>
      <c r="N1933" s="25"/>
      <c r="O1933" s="25"/>
      <c r="P1933" s="25"/>
      <c r="Q1933" s="25"/>
      <c r="R1933" s="25"/>
      <c r="S1933" s="26"/>
    </row>
    <row r="1934" spans="11:19" s="21" customFormat="1" ht="15" customHeight="1" x14ac:dyDescent="0.2">
      <c r="K1934" s="25"/>
      <c r="L1934" s="25"/>
      <c r="M1934" s="25"/>
      <c r="N1934" s="25"/>
      <c r="O1934" s="25"/>
      <c r="P1934" s="25"/>
      <c r="Q1934" s="25"/>
      <c r="R1934" s="25"/>
      <c r="S1934" s="26"/>
    </row>
    <row r="1935" spans="11:19" s="21" customFormat="1" ht="15" customHeight="1" x14ac:dyDescent="0.2">
      <c r="K1935" s="25"/>
      <c r="L1935" s="25"/>
      <c r="M1935" s="25"/>
      <c r="N1935" s="25"/>
      <c r="O1935" s="25"/>
      <c r="P1935" s="25"/>
      <c r="Q1935" s="25"/>
      <c r="R1935" s="25"/>
      <c r="S1935" s="26"/>
    </row>
    <row r="1936" spans="11:19" s="21" customFormat="1" ht="15" customHeight="1" x14ac:dyDescent="0.2">
      <c r="K1936" s="25"/>
      <c r="L1936" s="25"/>
      <c r="M1936" s="25"/>
      <c r="N1936" s="25"/>
      <c r="O1936" s="25"/>
      <c r="P1936" s="25"/>
      <c r="Q1936" s="25"/>
      <c r="R1936" s="25"/>
      <c r="S1936" s="26"/>
    </row>
    <row r="1937" spans="11:19" s="21" customFormat="1" ht="15" customHeight="1" x14ac:dyDescent="0.2">
      <c r="K1937" s="25"/>
      <c r="L1937" s="25"/>
      <c r="M1937" s="25"/>
      <c r="N1937" s="25"/>
      <c r="O1937" s="25"/>
      <c r="P1937" s="25"/>
      <c r="Q1937" s="25"/>
      <c r="R1937" s="25"/>
      <c r="S1937" s="26"/>
    </row>
    <row r="1938" spans="11:19" s="21" customFormat="1" ht="15" customHeight="1" x14ac:dyDescent="0.2">
      <c r="K1938" s="25"/>
      <c r="L1938" s="25"/>
      <c r="M1938" s="25"/>
      <c r="N1938" s="25"/>
      <c r="O1938" s="25"/>
      <c r="P1938" s="25"/>
      <c r="Q1938" s="25"/>
      <c r="R1938" s="25"/>
      <c r="S1938" s="26"/>
    </row>
    <row r="1939" spans="11:19" s="21" customFormat="1" ht="15" customHeight="1" x14ac:dyDescent="0.2">
      <c r="K1939" s="25"/>
      <c r="L1939" s="25"/>
      <c r="M1939" s="25"/>
      <c r="N1939" s="25"/>
      <c r="O1939" s="25"/>
      <c r="P1939" s="25"/>
      <c r="Q1939" s="25"/>
      <c r="R1939" s="25"/>
      <c r="S1939" s="26"/>
    </row>
    <row r="1940" spans="11:19" s="21" customFormat="1" ht="15" customHeight="1" x14ac:dyDescent="0.2">
      <c r="K1940" s="25"/>
      <c r="L1940" s="25"/>
      <c r="M1940" s="25"/>
      <c r="N1940" s="25"/>
      <c r="O1940" s="25"/>
      <c r="P1940" s="25"/>
      <c r="Q1940" s="25"/>
      <c r="R1940" s="25"/>
      <c r="S1940" s="26"/>
    </row>
    <row r="1941" spans="11:19" s="21" customFormat="1" ht="15" customHeight="1" x14ac:dyDescent="0.2">
      <c r="K1941" s="25"/>
      <c r="L1941" s="25"/>
      <c r="M1941" s="25"/>
      <c r="N1941" s="25"/>
      <c r="O1941" s="25"/>
      <c r="P1941" s="25"/>
      <c r="Q1941" s="25"/>
      <c r="R1941" s="25"/>
      <c r="S1941" s="26"/>
    </row>
    <row r="1942" spans="11:19" s="21" customFormat="1" ht="15" customHeight="1" x14ac:dyDescent="0.2">
      <c r="K1942" s="25"/>
      <c r="L1942" s="25"/>
      <c r="M1942" s="25"/>
      <c r="N1942" s="25"/>
      <c r="O1942" s="25"/>
      <c r="P1942" s="25"/>
      <c r="Q1942" s="25"/>
      <c r="R1942" s="25"/>
      <c r="S1942" s="26"/>
    </row>
    <row r="1943" spans="11:19" s="21" customFormat="1" ht="15" customHeight="1" x14ac:dyDescent="0.2">
      <c r="K1943" s="25"/>
      <c r="L1943" s="25"/>
      <c r="M1943" s="25"/>
      <c r="N1943" s="25"/>
      <c r="O1943" s="25"/>
      <c r="P1943" s="25"/>
      <c r="Q1943" s="25"/>
      <c r="R1943" s="25"/>
      <c r="S1943" s="26"/>
    </row>
    <row r="1944" spans="11:19" s="21" customFormat="1" ht="15" customHeight="1" x14ac:dyDescent="0.2">
      <c r="K1944" s="25"/>
      <c r="L1944" s="25"/>
      <c r="M1944" s="25"/>
      <c r="N1944" s="25"/>
      <c r="O1944" s="25"/>
      <c r="P1944" s="25"/>
      <c r="Q1944" s="25"/>
      <c r="R1944" s="25"/>
      <c r="S1944" s="26"/>
    </row>
    <row r="1945" spans="11:19" s="21" customFormat="1" ht="15" customHeight="1" x14ac:dyDescent="0.2">
      <c r="K1945" s="25"/>
      <c r="L1945" s="25"/>
      <c r="M1945" s="25"/>
      <c r="N1945" s="25"/>
      <c r="O1945" s="25"/>
      <c r="P1945" s="25"/>
      <c r="Q1945" s="25"/>
      <c r="R1945" s="25"/>
      <c r="S1945" s="26"/>
    </row>
    <row r="1946" spans="11:19" s="21" customFormat="1" ht="15" customHeight="1" x14ac:dyDescent="0.2">
      <c r="K1946" s="25"/>
      <c r="L1946" s="25"/>
      <c r="M1946" s="25"/>
      <c r="N1946" s="25"/>
      <c r="O1946" s="25"/>
      <c r="P1946" s="25"/>
      <c r="Q1946" s="25"/>
      <c r="R1946" s="25"/>
      <c r="S1946" s="26"/>
    </row>
    <row r="1947" spans="11:19" s="21" customFormat="1" ht="15" customHeight="1" x14ac:dyDescent="0.2">
      <c r="K1947" s="25"/>
      <c r="L1947" s="25"/>
      <c r="M1947" s="25"/>
      <c r="N1947" s="25"/>
      <c r="O1947" s="25"/>
      <c r="P1947" s="25"/>
      <c r="Q1947" s="25"/>
      <c r="R1947" s="25"/>
      <c r="S1947" s="26"/>
    </row>
    <row r="1948" spans="11:19" s="21" customFormat="1" ht="15" customHeight="1" x14ac:dyDescent="0.2">
      <c r="K1948" s="25"/>
      <c r="L1948" s="25"/>
      <c r="M1948" s="25"/>
      <c r="N1948" s="25"/>
      <c r="O1948" s="25"/>
      <c r="P1948" s="25"/>
      <c r="Q1948" s="25"/>
      <c r="R1948" s="25"/>
      <c r="S1948" s="26"/>
    </row>
    <row r="1949" spans="11:19" s="21" customFormat="1" ht="15" customHeight="1" x14ac:dyDescent="0.2">
      <c r="K1949" s="25"/>
      <c r="L1949" s="25"/>
      <c r="M1949" s="25"/>
      <c r="N1949" s="25"/>
      <c r="O1949" s="25"/>
      <c r="P1949" s="25"/>
      <c r="Q1949" s="25"/>
      <c r="R1949" s="25"/>
      <c r="S1949" s="26"/>
    </row>
    <row r="1950" spans="11:19" s="21" customFormat="1" ht="15" customHeight="1" x14ac:dyDescent="0.2">
      <c r="K1950" s="25"/>
      <c r="L1950" s="25"/>
      <c r="M1950" s="25"/>
      <c r="N1950" s="25"/>
      <c r="O1950" s="25"/>
      <c r="P1950" s="25"/>
      <c r="Q1950" s="25"/>
      <c r="R1950" s="25"/>
      <c r="S1950" s="26"/>
    </row>
    <row r="1951" spans="11:19" s="21" customFormat="1" ht="15" customHeight="1" x14ac:dyDescent="0.2">
      <c r="K1951" s="25"/>
      <c r="L1951" s="25"/>
      <c r="M1951" s="25"/>
      <c r="N1951" s="25"/>
      <c r="O1951" s="25"/>
      <c r="P1951" s="25"/>
      <c r="Q1951" s="25"/>
      <c r="R1951" s="25"/>
      <c r="S1951" s="26"/>
    </row>
    <row r="1952" spans="11:19" s="21" customFormat="1" ht="15" customHeight="1" x14ac:dyDescent="0.2">
      <c r="K1952" s="25"/>
      <c r="L1952" s="25"/>
      <c r="M1952" s="25"/>
      <c r="N1952" s="25"/>
      <c r="O1952" s="25"/>
      <c r="P1952" s="25"/>
      <c r="Q1952" s="25"/>
      <c r="R1952" s="25"/>
      <c r="S1952" s="26"/>
    </row>
    <row r="1953" spans="11:19" s="21" customFormat="1" ht="15" customHeight="1" x14ac:dyDescent="0.2">
      <c r="K1953" s="25"/>
      <c r="L1953" s="25"/>
      <c r="M1953" s="25"/>
      <c r="N1953" s="25"/>
      <c r="O1953" s="25"/>
      <c r="P1953" s="25"/>
      <c r="Q1953" s="25"/>
      <c r="R1953" s="25"/>
      <c r="S1953" s="26"/>
    </row>
    <row r="1954" spans="11:19" s="21" customFormat="1" ht="15" customHeight="1" x14ac:dyDescent="0.2">
      <c r="K1954" s="25"/>
      <c r="L1954" s="25"/>
      <c r="M1954" s="25"/>
      <c r="N1954" s="25"/>
      <c r="O1954" s="25"/>
      <c r="P1954" s="25"/>
      <c r="Q1954" s="25"/>
      <c r="R1954" s="25"/>
      <c r="S1954" s="26"/>
    </row>
    <row r="1955" spans="11:19" s="21" customFormat="1" ht="15" customHeight="1" x14ac:dyDescent="0.2">
      <c r="K1955" s="25"/>
      <c r="L1955" s="25"/>
      <c r="M1955" s="25"/>
      <c r="N1955" s="25"/>
      <c r="O1955" s="25"/>
      <c r="P1955" s="25"/>
      <c r="Q1955" s="25"/>
      <c r="R1955" s="25"/>
      <c r="S1955" s="26"/>
    </row>
    <row r="1956" spans="11:19" s="21" customFormat="1" ht="15" customHeight="1" x14ac:dyDescent="0.2">
      <c r="K1956" s="25"/>
      <c r="L1956" s="25"/>
      <c r="M1956" s="25"/>
      <c r="N1956" s="25"/>
      <c r="O1956" s="25"/>
      <c r="P1956" s="25"/>
      <c r="Q1956" s="25"/>
      <c r="R1956" s="25"/>
      <c r="S1956" s="26"/>
    </row>
    <row r="1957" spans="11:19" s="21" customFormat="1" ht="15" customHeight="1" x14ac:dyDescent="0.2">
      <c r="K1957" s="25"/>
      <c r="L1957" s="25"/>
      <c r="M1957" s="25"/>
      <c r="N1957" s="25"/>
      <c r="O1957" s="25"/>
      <c r="P1957" s="25"/>
      <c r="Q1957" s="25"/>
      <c r="R1957" s="25"/>
      <c r="S1957" s="26"/>
    </row>
    <row r="1958" spans="11:19" s="21" customFormat="1" ht="15" customHeight="1" x14ac:dyDescent="0.2">
      <c r="K1958" s="25"/>
      <c r="L1958" s="25"/>
      <c r="M1958" s="25"/>
      <c r="N1958" s="25"/>
      <c r="O1958" s="25"/>
      <c r="P1958" s="25"/>
      <c r="Q1958" s="25"/>
      <c r="R1958" s="25"/>
      <c r="S1958" s="26"/>
    </row>
    <row r="1959" spans="11:19" s="21" customFormat="1" ht="15" customHeight="1" x14ac:dyDescent="0.2">
      <c r="K1959" s="25"/>
      <c r="L1959" s="25"/>
      <c r="M1959" s="25"/>
      <c r="N1959" s="25"/>
      <c r="O1959" s="25"/>
      <c r="P1959" s="25"/>
      <c r="Q1959" s="25"/>
      <c r="R1959" s="25"/>
      <c r="S1959" s="26"/>
    </row>
    <row r="1960" spans="11:19" s="21" customFormat="1" ht="15" customHeight="1" x14ac:dyDescent="0.2">
      <c r="K1960" s="25"/>
      <c r="L1960" s="25"/>
      <c r="M1960" s="25"/>
      <c r="N1960" s="25"/>
      <c r="O1960" s="25"/>
      <c r="P1960" s="25"/>
      <c r="Q1960" s="25"/>
      <c r="R1960" s="25"/>
      <c r="S1960" s="26"/>
    </row>
    <row r="1961" spans="11:19" s="21" customFormat="1" ht="15" customHeight="1" x14ac:dyDescent="0.2">
      <c r="K1961" s="25"/>
      <c r="L1961" s="25"/>
      <c r="M1961" s="25"/>
      <c r="N1961" s="25"/>
      <c r="O1961" s="25"/>
      <c r="P1961" s="25"/>
      <c r="Q1961" s="25"/>
      <c r="R1961" s="25"/>
      <c r="S1961" s="26"/>
    </row>
    <row r="1962" spans="11:19" s="21" customFormat="1" ht="15" customHeight="1" x14ac:dyDescent="0.2">
      <c r="K1962" s="25"/>
      <c r="L1962" s="25"/>
      <c r="M1962" s="25"/>
      <c r="N1962" s="25"/>
      <c r="O1962" s="25"/>
      <c r="P1962" s="25"/>
      <c r="Q1962" s="25"/>
      <c r="R1962" s="25"/>
      <c r="S1962" s="26"/>
    </row>
    <row r="1963" spans="11:19" s="21" customFormat="1" ht="15" customHeight="1" x14ac:dyDescent="0.2">
      <c r="K1963" s="25"/>
      <c r="L1963" s="25"/>
      <c r="M1963" s="25"/>
      <c r="N1963" s="25"/>
      <c r="O1963" s="25"/>
      <c r="P1963" s="25"/>
      <c r="Q1963" s="25"/>
      <c r="R1963" s="25"/>
      <c r="S1963" s="26"/>
    </row>
    <row r="1964" spans="11:19" s="21" customFormat="1" ht="15" customHeight="1" x14ac:dyDescent="0.2">
      <c r="K1964" s="25"/>
      <c r="L1964" s="25"/>
      <c r="M1964" s="25"/>
      <c r="N1964" s="25"/>
      <c r="O1964" s="25"/>
      <c r="P1964" s="25"/>
      <c r="Q1964" s="25"/>
      <c r="R1964" s="25"/>
      <c r="S1964" s="26"/>
    </row>
    <row r="1965" spans="11:19" s="21" customFormat="1" ht="15" customHeight="1" x14ac:dyDescent="0.2">
      <c r="K1965" s="25"/>
      <c r="L1965" s="25"/>
      <c r="M1965" s="25"/>
      <c r="N1965" s="25"/>
      <c r="O1965" s="25"/>
      <c r="P1965" s="25"/>
      <c r="Q1965" s="25"/>
      <c r="R1965" s="25"/>
      <c r="S1965" s="26"/>
    </row>
    <row r="1966" spans="11:19" s="21" customFormat="1" ht="15" customHeight="1" x14ac:dyDescent="0.2">
      <c r="K1966" s="25"/>
      <c r="L1966" s="25"/>
      <c r="M1966" s="25"/>
      <c r="N1966" s="25"/>
      <c r="O1966" s="25"/>
      <c r="P1966" s="25"/>
      <c r="Q1966" s="25"/>
      <c r="R1966" s="25"/>
      <c r="S1966" s="26"/>
    </row>
    <row r="1967" spans="11:19" s="21" customFormat="1" ht="15" customHeight="1" x14ac:dyDescent="0.2">
      <c r="K1967" s="25"/>
      <c r="L1967" s="25"/>
      <c r="M1967" s="25"/>
      <c r="N1967" s="25"/>
      <c r="O1967" s="25"/>
      <c r="P1967" s="25"/>
      <c r="Q1967" s="25"/>
      <c r="R1967" s="25"/>
      <c r="S1967" s="26"/>
    </row>
    <row r="1968" spans="11:19" s="21" customFormat="1" ht="15" customHeight="1" x14ac:dyDescent="0.2">
      <c r="K1968" s="25"/>
      <c r="L1968" s="25"/>
      <c r="M1968" s="25"/>
      <c r="N1968" s="25"/>
      <c r="O1968" s="25"/>
      <c r="P1968" s="25"/>
      <c r="Q1968" s="25"/>
      <c r="R1968" s="25"/>
      <c r="S1968" s="26"/>
    </row>
    <row r="1969" spans="11:19" s="21" customFormat="1" ht="15" customHeight="1" x14ac:dyDescent="0.2">
      <c r="K1969" s="25"/>
      <c r="L1969" s="25"/>
      <c r="M1969" s="25"/>
      <c r="N1969" s="25"/>
      <c r="O1969" s="25"/>
      <c r="P1969" s="25"/>
      <c r="Q1969" s="25"/>
      <c r="R1969" s="25"/>
      <c r="S1969" s="26"/>
    </row>
    <row r="1970" spans="11:19" s="21" customFormat="1" ht="15" customHeight="1" x14ac:dyDescent="0.2">
      <c r="K1970" s="25"/>
      <c r="L1970" s="25"/>
      <c r="M1970" s="25"/>
      <c r="N1970" s="25"/>
      <c r="O1970" s="25"/>
      <c r="P1970" s="25"/>
      <c r="Q1970" s="25"/>
      <c r="R1970" s="25"/>
      <c r="S1970" s="26"/>
    </row>
    <row r="1971" spans="11:19" s="21" customFormat="1" ht="15" customHeight="1" x14ac:dyDescent="0.2">
      <c r="K1971" s="25"/>
      <c r="L1971" s="25"/>
      <c r="M1971" s="25"/>
      <c r="N1971" s="25"/>
      <c r="O1971" s="25"/>
      <c r="P1971" s="25"/>
      <c r="Q1971" s="25"/>
      <c r="R1971" s="25"/>
      <c r="S1971" s="26"/>
    </row>
    <row r="1972" spans="11:19" s="21" customFormat="1" ht="15" customHeight="1" x14ac:dyDescent="0.2">
      <c r="K1972" s="25"/>
      <c r="L1972" s="25"/>
      <c r="M1972" s="25"/>
      <c r="N1972" s="25"/>
      <c r="O1972" s="25"/>
      <c r="P1972" s="25"/>
      <c r="Q1972" s="25"/>
      <c r="R1972" s="25"/>
      <c r="S1972" s="26"/>
    </row>
    <row r="1973" spans="11:19" s="21" customFormat="1" ht="15" customHeight="1" x14ac:dyDescent="0.2">
      <c r="K1973" s="25"/>
      <c r="L1973" s="25"/>
      <c r="M1973" s="25"/>
      <c r="N1973" s="25"/>
      <c r="O1973" s="25"/>
      <c r="P1973" s="25"/>
      <c r="Q1973" s="25"/>
      <c r="R1973" s="25"/>
      <c r="S1973" s="26"/>
    </row>
    <row r="1974" spans="11:19" s="21" customFormat="1" ht="15" customHeight="1" x14ac:dyDescent="0.2">
      <c r="K1974" s="25"/>
      <c r="L1974" s="25"/>
      <c r="M1974" s="25"/>
      <c r="N1974" s="25"/>
      <c r="O1974" s="25"/>
      <c r="P1974" s="25"/>
      <c r="Q1974" s="25"/>
      <c r="R1974" s="25"/>
      <c r="S1974" s="26"/>
    </row>
    <row r="1975" spans="11:19" s="21" customFormat="1" ht="15" customHeight="1" x14ac:dyDescent="0.2">
      <c r="K1975" s="25"/>
      <c r="L1975" s="25"/>
      <c r="M1975" s="25"/>
      <c r="N1975" s="25"/>
      <c r="O1975" s="25"/>
      <c r="P1975" s="25"/>
      <c r="Q1975" s="25"/>
      <c r="R1975" s="25"/>
      <c r="S1975" s="26"/>
    </row>
    <row r="1976" spans="11:19" s="21" customFormat="1" ht="15" customHeight="1" x14ac:dyDescent="0.2">
      <c r="K1976" s="25"/>
      <c r="L1976" s="25"/>
      <c r="M1976" s="25"/>
      <c r="N1976" s="25"/>
      <c r="O1976" s="25"/>
      <c r="P1976" s="25"/>
      <c r="Q1976" s="25"/>
      <c r="R1976" s="25"/>
      <c r="S1976" s="26"/>
    </row>
    <row r="1977" spans="11:19" s="21" customFormat="1" ht="15" customHeight="1" x14ac:dyDescent="0.2">
      <c r="K1977" s="25"/>
      <c r="L1977" s="25"/>
      <c r="M1977" s="25"/>
      <c r="N1977" s="25"/>
      <c r="O1977" s="25"/>
      <c r="P1977" s="25"/>
      <c r="Q1977" s="25"/>
      <c r="R1977" s="25"/>
      <c r="S1977" s="26"/>
    </row>
    <row r="1978" spans="11:19" s="21" customFormat="1" ht="15" customHeight="1" x14ac:dyDescent="0.2">
      <c r="K1978" s="25"/>
      <c r="L1978" s="25"/>
      <c r="M1978" s="25"/>
      <c r="N1978" s="25"/>
      <c r="O1978" s="25"/>
      <c r="P1978" s="25"/>
      <c r="Q1978" s="25"/>
      <c r="R1978" s="25"/>
      <c r="S1978" s="26"/>
    </row>
    <row r="1979" spans="11:19" s="21" customFormat="1" ht="15" customHeight="1" x14ac:dyDescent="0.2">
      <c r="K1979" s="25"/>
      <c r="L1979" s="25"/>
      <c r="M1979" s="25"/>
      <c r="N1979" s="25"/>
      <c r="O1979" s="25"/>
      <c r="P1979" s="25"/>
      <c r="Q1979" s="25"/>
      <c r="R1979" s="25"/>
      <c r="S1979" s="26"/>
    </row>
    <row r="1980" spans="11:19" s="21" customFormat="1" ht="15" customHeight="1" x14ac:dyDescent="0.2">
      <c r="K1980" s="25"/>
      <c r="L1980" s="25"/>
      <c r="M1980" s="25"/>
      <c r="N1980" s="25"/>
      <c r="O1980" s="25"/>
      <c r="P1980" s="25"/>
      <c r="Q1980" s="25"/>
      <c r="R1980" s="25"/>
      <c r="S1980" s="26"/>
    </row>
    <row r="1981" spans="11:19" s="21" customFormat="1" ht="15" customHeight="1" x14ac:dyDescent="0.2">
      <c r="K1981" s="25"/>
      <c r="L1981" s="25"/>
      <c r="M1981" s="25"/>
      <c r="N1981" s="25"/>
      <c r="O1981" s="25"/>
      <c r="P1981" s="25"/>
      <c r="Q1981" s="25"/>
      <c r="R1981" s="25"/>
      <c r="S1981" s="26"/>
    </row>
    <row r="1982" spans="11:19" s="21" customFormat="1" ht="15" customHeight="1" x14ac:dyDescent="0.2">
      <c r="K1982" s="25"/>
      <c r="L1982" s="25"/>
      <c r="M1982" s="25"/>
      <c r="N1982" s="25"/>
      <c r="O1982" s="25"/>
      <c r="P1982" s="25"/>
      <c r="Q1982" s="25"/>
      <c r="R1982" s="25"/>
      <c r="S1982" s="26"/>
    </row>
    <row r="1983" spans="11:19" s="21" customFormat="1" ht="15" customHeight="1" x14ac:dyDescent="0.2">
      <c r="K1983" s="25"/>
      <c r="L1983" s="25"/>
      <c r="M1983" s="25"/>
      <c r="N1983" s="25"/>
      <c r="O1983" s="25"/>
      <c r="P1983" s="25"/>
      <c r="Q1983" s="25"/>
      <c r="R1983" s="25"/>
      <c r="S1983" s="26"/>
    </row>
    <row r="1984" spans="11:19" s="21" customFormat="1" ht="15" customHeight="1" x14ac:dyDescent="0.2">
      <c r="K1984" s="25"/>
      <c r="L1984" s="25"/>
      <c r="M1984" s="25"/>
      <c r="N1984" s="25"/>
      <c r="O1984" s="25"/>
      <c r="P1984" s="25"/>
      <c r="Q1984" s="25"/>
      <c r="R1984" s="25"/>
      <c r="S1984" s="26"/>
    </row>
    <row r="1985" spans="11:19" s="21" customFormat="1" ht="15" customHeight="1" x14ac:dyDescent="0.2">
      <c r="K1985" s="25"/>
      <c r="L1985" s="25"/>
      <c r="M1985" s="25"/>
      <c r="N1985" s="25"/>
      <c r="O1985" s="25"/>
      <c r="P1985" s="25"/>
      <c r="Q1985" s="25"/>
      <c r="R1985" s="25"/>
      <c r="S1985" s="26"/>
    </row>
    <row r="1986" spans="11:19" s="21" customFormat="1" ht="15" customHeight="1" x14ac:dyDescent="0.2">
      <c r="K1986" s="25"/>
      <c r="L1986" s="25"/>
      <c r="M1986" s="25"/>
      <c r="N1986" s="25"/>
      <c r="O1986" s="25"/>
      <c r="P1986" s="25"/>
      <c r="Q1986" s="25"/>
      <c r="R1986" s="25"/>
      <c r="S1986" s="26"/>
    </row>
    <row r="1987" spans="11:19" s="21" customFormat="1" ht="15" customHeight="1" x14ac:dyDescent="0.2">
      <c r="K1987" s="25"/>
      <c r="L1987" s="25"/>
      <c r="M1987" s="25"/>
      <c r="N1987" s="25"/>
      <c r="O1987" s="25"/>
      <c r="P1987" s="25"/>
      <c r="Q1987" s="25"/>
      <c r="R1987" s="25"/>
      <c r="S1987" s="26"/>
    </row>
    <row r="1988" spans="11:19" s="21" customFormat="1" ht="15" customHeight="1" x14ac:dyDescent="0.2">
      <c r="K1988" s="25"/>
      <c r="L1988" s="25"/>
      <c r="M1988" s="25"/>
      <c r="N1988" s="25"/>
      <c r="O1988" s="25"/>
      <c r="P1988" s="25"/>
      <c r="Q1988" s="25"/>
      <c r="R1988" s="25"/>
      <c r="S1988" s="26"/>
    </row>
    <row r="1989" spans="11:19" s="21" customFormat="1" ht="15" customHeight="1" x14ac:dyDescent="0.2">
      <c r="K1989" s="25"/>
      <c r="L1989" s="25"/>
      <c r="M1989" s="25"/>
      <c r="N1989" s="25"/>
      <c r="O1989" s="25"/>
      <c r="P1989" s="25"/>
      <c r="Q1989" s="25"/>
      <c r="R1989" s="25"/>
      <c r="S1989" s="26"/>
    </row>
    <row r="1990" spans="11:19" s="21" customFormat="1" ht="15" customHeight="1" x14ac:dyDescent="0.2">
      <c r="K1990" s="25"/>
      <c r="L1990" s="25"/>
      <c r="M1990" s="25"/>
      <c r="N1990" s="25"/>
      <c r="O1990" s="25"/>
      <c r="P1990" s="25"/>
      <c r="Q1990" s="25"/>
      <c r="R1990" s="25"/>
      <c r="S1990" s="26"/>
    </row>
    <row r="1991" spans="11:19" s="21" customFormat="1" ht="15" customHeight="1" x14ac:dyDescent="0.2">
      <c r="K1991" s="25"/>
      <c r="L1991" s="25"/>
      <c r="M1991" s="25"/>
      <c r="N1991" s="25"/>
      <c r="O1991" s="25"/>
      <c r="P1991" s="25"/>
      <c r="Q1991" s="25"/>
      <c r="R1991" s="25"/>
      <c r="S1991" s="26"/>
    </row>
    <row r="1992" spans="11:19" s="21" customFormat="1" ht="15" customHeight="1" x14ac:dyDescent="0.2">
      <c r="K1992" s="25"/>
      <c r="L1992" s="25"/>
      <c r="M1992" s="25"/>
      <c r="N1992" s="25"/>
      <c r="O1992" s="25"/>
      <c r="P1992" s="25"/>
      <c r="Q1992" s="25"/>
      <c r="R1992" s="25"/>
      <c r="S1992" s="26"/>
    </row>
    <row r="1993" spans="11:19" s="21" customFormat="1" ht="15" customHeight="1" x14ac:dyDescent="0.2">
      <c r="K1993" s="25"/>
      <c r="L1993" s="25"/>
      <c r="M1993" s="25"/>
      <c r="N1993" s="25"/>
      <c r="O1993" s="25"/>
      <c r="P1993" s="25"/>
      <c r="Q1993" s="25"/>
      <c r="R1993" s="25"/>
      <c r="S1993" s="26"/>
    </row>
    <row r="1994" spans="11:19" s="21" customFormat="1" ht="15" customHeight="1" x14ac:dyDescent="0.2">
      <c r="K1994" s="25"/>
      <c r="L1994" s="25"/>
      <c r="M1994" s="25"/>
      <c r="N1994" s="25"/>
      <c r="O1994" s="25"/>
      <c r="P1994" s="25"/>
      <c r="Q1994" s="25"/>
      <c r="R1994" s="25"/>
      <c r="S1994" s="26"/>
    </row>
    <row r="1995" spans="11:19" s="21" customFormat="1" ht="15" customHeight="1" x14ac:dyDescent="0.2">
      <c r="K1995" s="25"/>
      <c r="L1995" s="25"/>
      <c r="M1995" s="25"/>
      <c r="N1995" s="25"/>
      <c r="O1995" s="25"/>
      <c r="P1995" s="25"/>
      <c r="Q1995" s="25"/>
      <c r="R1995" s="25"/>
      <c r="S1995" s="26"/>
    </row>
    <row r="1996" spans="11:19" s="21" customFormat="1" ht="15" customHeight="1" x14ac:dyDescent="0.2">
      <c r="K1996" s="25"/>
      <c r="L1996" s="25"/>
      <c r="M1996" s="25"/>
      <c r="N1996" s="25"/>
      <c r="O1996" s="25"/>
      <c r="P1996" s="25"/>
      <c r="Q1996" s="25"/>
      <c r="R1996" s="25"/>
      <c r="S1996" s="26"/>
    </row>
    <row r="1997" spans="11:19" s="21" customFormat="1" ht="15" customHeight="1" x14ac:dyDescent="0.2">
      <c r="K1997" s="25"/>
      <c r="L1997" s="25"/>
      <c r="M1997" s="25"/>
      <c r="N1997" s="25"/>
      <c r="O1997" s="25"/>
      <c r="P1997" s="25"/>
      <c r="Q1997" s="25"/>
      <c r="R1997" s="25"/>
      <c r="S1997" s="26"/>
    </row>
    <row r="1998" spans="11:19" s="21" customFormat="1" ht="15" customHeight="1" x14ac:dyDescent="0.2">
      <c r="K1998" s="25"/>
      <c r="L1998" s="25"/>
      <c r="M1998" s="25"/>
      <c r="N1998" s="25"/>
      <c r="O1998" s="25"/>
      <c r="P1998" s="25"/>
      <c r="Q1998" s="25"/>
      <c r="R1998" s="25"/>
      <c r="S1998" s="26"/>
    </row>
    <row r="1999" spans="11:19" s="21" customFormat="1" ht="15" customHeight="1" x14ac:dyDescent="0.2">
      <c r="K1999" s="25"/>
      <c r="L1999" s="25"/>
      <c r="M1999" s="25"/>
      <c r="N1999" s="25"/>
      <c r="O1999" s="25"/>
      <c r="P1999" s="25"/>
      <c r="Q1999" s="25"/>
      <c r="R1999" s="25"/>
      <c r="S1999" s="26"/>
    </row>
    <row r="2000" spans="11:19" s="21" customFormat="1" ht="15" customHeight="1" x14ac:dyDescent="0.2">
      <c r="K2000" s="25"/>
      <c r="L2000" s="25"/>
      <c r="M2000" s="25"/>
      <c r="N2000" s="25"/>
      <c r="O2000" s="25"/>
      <c r="P2000" s="25"/>
      <c r="Q2000" s="25"/>
      <c r="R2000" s="25"/>
      <c r="S2000" s="26"/>
    </row>
    <row r="2001" spans="11:19" s="21" customFormat="1" ht="15" customHeight="1" x14ac:dyDescent="0.2">
      <c r="K2001" s="25"/>
      <c r="L2001" s="25"/>
      <c r="M2001" s="25"/>
      <c r="N2001" s="25"/>
      <c r="O2001" s="25"/>
      <c r="P2001" s="25"/>
      <c r="Q2001" s="25"/>
      <c r="R2001" s="25"/>
      <c r="S2001" s="26"/>
    </row>
    <row r="2002" spans="11:19" s="21" customFormat="1" ht="15" customHeight="1" x14ac:dyDescent="0.2">
      <c r="K2002" s="25"/>
      <c r="L2002" s="25"/>
      <c r="M2002" s="25"/>
      <c r="N2002" s="25"/>
      <c r="O2002" s="25"/>
      <c r="P2002" s="25"/>
      <c r="Q2002" s="25"/>
      <c r="R2002" s="25"/>
      <c r="S2002" s="26"/>
    </row>
    <row r="2003" spans="11:19" s="21" customFormat="1" ht="15" customHeight="1" x14ac:dyDescent="0.2">
      <c r="K2003" s="25"/>
      <c r="L2003" s="25"/>
      <c r="M2003" s="25"/>
      <c r="N2003" s="25"/>
      <c r="O2003" s="25"/>
      <c r="P2003" s="25"/>
      <c r="Q2003" s="25"/>
      <c r="R2003" s="25"/>
      <c r="S2003" s="26"/>
    </row>
    <row r="2004" spans="11:19" s="21" customFormat="1" ht="15" customHeight="1" x14ac:dyDescent="0.2">
      <c r="K2004" s="25"/>
      <c r="L2004" s="25"/>
      <c r="M2004" s="25"/>
      <c r="N2004" s="25"/>
      <c r="O2004" s="25"/>
      <c r="P2004" s="25"/>
      <c r="Q2004" s="25"/>
      <c r="R2004" s="25"/>
      <c r="S2004" s="26"/>
    </row>
    <row r="2005" spans="11:19" s="21" customFormat="1" ht="15" customHeight="1" x14ac:dyDescent="0.2">
      <c r="K2005" s="25"/>
      <c r="L2005" s="25"/>
      <c r="M2005" s="25"/>
      <c r="N2005" s="25"/>
      <c r="O2005" s="25"/>
      <c r="P2005" s="25"/>
      <c r="Q2005" s="25"/>
      <c r="R2005" s="25"/>
      <c r="S2005" s="26"/>
    </row>
    <row r="2006" spans="11:19" s="21" customFormat="1" ht="15" customHeight="1" x14ac:dyDescent="0.2">
      <c r="K2006" s="25"/>
      <c r="L2006" s="25"/>
      <c r="M2006" s="25"/>
      <c r="N2006" s="25"/>
      <c r="O2006" s="25"/>
      <c r="P2006" s="25"/>
      <c r="Q2006" s="25"/>
      <c r="R2006" s="25"/>
      <c r="S2006" s="26"/>
    </row>
    <row r="2007" spans="11:19" s="21" customFormat="1" ht="15" customHeight="1" x14ac:dyDescent="0.2">
      <c r="K2007" s="25"/>
      <c r="L2007" s="25"/>
      <c r="M2007" s="25"/>
      <c r="N2007" s="25"/>
      <c r="O2007" s="25"/>
      <c r="P2007" s="25"/>
      <c r="Q2007" s="25"/>
      <c r="R2007" s="25"/>
      <c r="S2007" s="26"/>
    </row>
    <row r="2008" spans="11:19" s="21" customFormat="1" ht="15" customHeight="1" x14ac:dyDescent="0.2">
      <c r="K2008" s="25"/>
      <c r="L2008" s="25"/>
      <c r="M2008" s="25"/>
      <c r="N2008" s="25"/>
      <c r="O2008" s="25"/>
      <c r="P2008" s="25"/>
      <c r="Q2008" s="25"/>
      <c r="R2008" s="25"/>
      <c r="S2008" s="26"/>
    </row>
    <row r="2009" spans="11:19" s="21" customFormat="1" ht="15" customHeight="1" x14ac:dyDescent="0.2">
      <c r="K2009" s="25"/>
      <c r="L2009" s="25"/>
      <c r="M2009" s="25"/>
      <c r="N2009" s="25"/>
      <c r="O2009" s="25"/>
      <c r="P2009" s="25"/>
      <c r="Q2009" s="25"/>
      <c r="R2009" s="25"/>
      <c r="S2009" s="26"/>
    </row>
    <row r="2010" spans="11:19" s="21" customFormat="1" ht="15" customHeight="1" x14ac:dyDescent="0.2">
      <c r="K2010" s="25"/>
      <c r="L2010" s="25"/>
      <c r="M2010" s="25"/>
      <c r="N2010" s="25"/>
      <c r="O2010" s="25"/>
      <c r="P2010" s="25"/>
      <c r="Q2010" s="25"/>
      <c r="R2010" s="25"/>
      <c r="S2010" s="26"/>
    </row>
    <row r="2011" spans="11:19" s="21" customFormat="1" ht="15" customHeight="1" x14ac:dyDescent="0.2">
      <c r="K2011" s="25"/>
      <c r="L2011" s="25"/>
      <c r="M2011" s="25"/>
      <c r="N2011" s="25"/>
      <c r="O2011" s="25"/>
      <c r="P2011" s="25"/>
      <c r="Q2011" s="25"/>
      <c r="R2011" s="25"/>
      <c r="S2011" s="26"/>
    </row>
    <row r="2012" spans="11:19" s="21" customFormat="1" ht="15" customHeight="1" x14ac:dyDescent="0.2">
      <c r="K2012" s="25"/>
      <c r="L2012" s="25"/>
      <c r="M2012" s="25"/>
      <c r="N2012" s="25"/>
      <c r="O2012" s="25"/>
      <c r="P2012" s="25"/>
      <c r="Q2012" s="25"/>
      <c r="R2012" s="25"/>
      <c r="S2012" s="26"/>
    </row>
    <row r="2013" spans="11:19" s="21" customFormat="1" ht="15" customHeight="1" x14ac:dyDescent="0.2">
      <c r="K2013" s="25"/>
      <c r="L2013" s="25"/>
      <c r="M2013" s="25"/>
      <c r="N2013" s="25"/>
      <c r="O2013" s="25"/>
      <c r="P2013" s="25"/>
      <c r="Q2013" s="25"/>
      <c r="R2013" s="25"/>
      <c r="S2013" s="26"/>
    </row>
    <row r="2014" spans="11:19" s="21" customFormat="1" ht="15" customHeight="1" x14ac:dyDescent="0.2">
      <c r="K2014" s="25"/>
      <c r="L2014" s="25"/>
      <c r="M2014" s="25"/>
      <c r="N2014" s="25"/>
      <c r="O2014" s="25"/>
      <c r="P2014" s="25"/>
      <c r="Q2014" s="25"/>
      <c r="R2014" s="25"/>
      <c r="S2014" s="26"/>
    </row>
    <row r="2015" spans="11:19" s="21" customFormat="1" ht="15" customHeight="1" x14ac:dyDescent="0.2">
      <c r="K2015" s="25"/>
      <c r="L2015" s="25"/>
      <c r="M2015" s="25"/>
      <c r="N2015" s="25"/>
      <c r="O2015" s="25"/>
      <c r="P2015" s="25"/>
      <c r="Q2015" s="25"/>
      <c r="R2015" s="25"/>
      <c r="S2015" s="26"/>
    </row>
    <row r="2016" spans="11:19" s="21" customFormat="1" ht="15" customHeight="1" x14ac:dyDescent="0.2">
      <c r="K2016" s="25"/>
      <c r="L2016" s="25"/>
      <c r="M2016" s="25"/>
      <c r="N2016" s="25"/>
      <c r="O2016" s="25"/>
      <c r="P2016" s="25"/>
      <c r="Q2016" s="25"/>
      <c r="R2016" s="25"/>
      <c r="S2016" s="26"/>
    </row>
    <row r="2017" spans="11:19" s="21" customFormat="1" ht="15" customHeight="1" x14ac:dyDescent="0.2">
      <c r="K2017" s="25"/>
      <c r="L2017" s="25"/>
      <c r="M2017" s="25"/>
      <c r="N2017" s="25"/>
      <c r="O2017" s="25"/>
      <c r="P2017" s="25"/>
      <c r="Q2017" s="25"/>
      <c r="R2017" s="25"/>
      <c r="S2017" s="26"/>
    </row>
    <row r="2018" spans="11:19" s="21" customFormat="1" ht="15" customHeight="1" x14ac:dyDescent="0.2">
      <c r="K2018" s="25"/>
      <c r="L2018" s="25"/>
      <c r="M2018" s="25"/>
      <c r="N2018" s="25"/>
      <c r="O2018" s="25"/>
      <c r="P2018" s="25"/>
      <c r="Q2018" s="25"/>
      <c r="R2018" s="25"/>
      <c r="S2018" s="26"/>
    </row>
    <row r="2019" spans="11:19" s="21" customFormat="1" ht="15" customHeight="1" x14ac:dyDescent="0.2">
      <c r="K2019" s="25"/>
      <c r="L2019" s="25"/>
      <c r="M2019" s="25"/>
      <c r="N2019" s="25"/>
      <c r="O2019" s="25"/>
      <c r="P2019" s="25"/>
      <c r="Q2019" s="25"/>
      <c r="R2019" s="25"/>
      <c r="S2019" s="26"/>
    </row>
    <row r="2020" spans="11:19" s="21" customFormat="1" ht="15" customHeight="1" x14ac:dyDescent="0.2">
      <c r="K2020" s="25"/>
      <c r="L2020" s="25"/>
      <c r="M2020" s="25"/>
      <c r="N2020" s="25"/>
      <c r="O2020" s="25"/>
      <c r="P2020" s="25"/>
      <c r="Q2020" s="25"/>
      <c r="R2020" s="25"/>
      <c r="S2020" s="26"/>
    </row>
    <row r="2021" spans="11:19" s="21" customFormat="1" ht="15" customHeight="1" x14ac:dyDescent="0.2">
      <c r="K2021" s="25"/>
      <c r="L2021" s="25"/>
      <c r="M2021" s="25"/>
      <c r="N2021" s="25"/>
      <c r="O2021" s="25"/>
      <c r="P2021" s="25"/>
      <c r="Q2021" s="25"/>
      <c r="R2021" s="25"/>
      <c r="S2021" s="26"/>
    </row>
    <row r="2022" spans="11:19" s="21" customFormat="1" ht="15" customHeight="1" x14ac:dyDescent="0.2">
      <c r="K2022" s="25"/>
      <c r="L2022" s="25"/>
      <c r="M2022" s="25"/>
      <c r="N2022" s="25"/>
      <c r="O2022" s="25"/>
      <c r="P2022" s="25"/>
      <c r="Q2022" s="25"/>
      <c r="R2022" s="25"/>
      <c r="S2022" s="26"/>
    </row>
    <row r="2023" spans="11:19" s="21" customFormat="1" ht="15" customHeight="1" x14ac:dyDescent="0.2">
      <c r="K2023" s="25"/>
      <c r="L2023" s="25"/>
      <c r="M2023" s="25"/>
      <c r="N2023" s="25"/>
      <c r="O2023" s="25"/>
      <c r="P2023" s="25"/>
      <c r="Q2023" s="25"/>
      <c r="R2023" s="25"/>
      <c r="S2023" s="26"/>
    </row>
    <row r="2024" spans="11:19" s="21" customFormat="1" ht="15" customHeight="1" x14ac:dyDescent="0.2">
      <c r="K2024" s="25"/>
      <c r="L2024" s="25"/>
      <c r="M2024" s="25"/>
      <c r="N2024" s="25"/>
      <c r="O2024" s="25"/>
      <c r="P2024" s="25"/>
      <c r="Q2024" s="25"/>
      <c r="R2024" s="25"/>
      <c r="S2024" s="26"/>
    </row>
    <row r="2025" spans="11:19" s="21" customFormat="1" ht="15" customHeight="1" x14ac:dyDescent="0.2">
      <c r="K2025" s="25"/>
      <c r="L2025" s="25"/>
      <c r="M2025" s="25"/>
      <c r="N2025" s="25"/>
      <c r="O2025" s="25"/>
      <c r="P2025" s="25"/>
      <c r="Q2025" s="25"/>
      <c r="R2025" s="25"/>
      <c r="S2025" s="26"/>
    </row>
    <row r="2026" spans="11:19" s="21" customFormat="1" ht="15" customHeight="1" x14ac:dyDescent="0.2">
      <c r="K2026" s="25"/>
      <c r="L2026" s="25"/>
      <c r="M2026" s="25"/>
      <c r="N2026" s="25"/>
      <c r="O2026" s="25"/>
      <c r="P2026" s="25"/>
      <c r="Q2026" s="25"/>
      <c r="R2026" s="25"/>
      <c r="S2026" s="26"/>
    </row>
    <row r="2027" spans="11:19" s="21" customFormat="1" ht="15" customHeight="1" x14ac:dyDescent="0.2">
      <c r="K2027" s="25"/>
      <c r="L2027" s="25"/>
      <c r="M2027" s="25"/>
      <c r="N2027" s="25"/>
      <c r="O2027" s="25"/>
      <c r="P2027" s="25"/>
      <c r="Q2027" s="25"/>
      <c r="R2027" s="25"/>
      <c r="S2027" s="26"/>
    </row>
    <row r="2028" spans="11:19" s="21" customFormat="1" ht="15" customHeight="1" x14ac:dyDescent="0.2">
      <c r="K2028" s="25"/>
      <c r="L2028" s="25"/>
      <c r="M2028" s="25"/>
      <c r="N2028" s="25"/>
      <c r="O2028" s="25"/>
      <c r="P2028" s="25"/>
      <c r="Q2028" s="25"/>
      <c r="R2028" s="25"/>
      <c r="S2028" s="26"/>
    </row>
    <row r="2029" spans="11:19" s="21" customFormat="1" ht="15" customHeight="1" x14ac:dyDescent="0.2">
      <c r="K2029" s="25"/>
      <c r="L2029" s="25"/>
      <c r="M2029" s="25"/>
      <c r="N2029" s="25"/>
      <c r="O2029" s="25"/>
      <c r="P2029" s="25"/>
      <c r="Q2029" s="25"/>
      <c r="R2029" s="25"/>
      <c r="S2029" s="26"/>
    </row>
    <row r="2030" spans="11:19" s="21" customFormat="1" ht="15" customHeight="1" x14ac:dyDescent="0.2">
      <c r="K2030" s="25"/>
      <c r="L2030" s="25"/>
      <c r="M2030" s="25"/>
      <c r="N2030" s="25"/>
      <c r="O2030" s="25"/>
      <c r="P2030" s="25"/>
      <c r="Q2030" s="25"/>
      <c r="R2030" s="25"/>
      <c r="S2030" s="26"/>
    </row>
    <row r="2031" spans="11:19" s="21" customFormat="1" ht="15" customHeight="1" x14ac:dyDescent="0.2">
      <c r="K2031" s="25"/>
      <c r="L2031" s="25"/>
      <c r="M2031" s="25"/>
      <c r="N2031" s="25"/>
      <c r="O2031" s="25"/>
      <c r="P2031" s="25"/>
      <c r="Q2031" s="25"/>
      <c r="R2031" s="25"/>
      <c r="S2031" s="26"/>
    </row>
    <row r="2032" spans="11:19" s="21" customFormat="1" ht="15" customHeight="1" x14ac:dyDescent="0.2">
      <c r="K2032" s="25"/>
      <c r="L2032" s="25"/>
      <c r="M2032" s="25"/>
      <c r="N2032" s="25"/>
      <c r="O2032" s="25"/>
      <c r="P2032" s="25"/>
      <c r="Q2032" s="25"/>
      <c r="R2032" s="25"/>
      <c r="S2032" s="26"/>
    </row>
    <row r="2033" spans="11:19" s="21" customFormat="1" ht="15" customHeight="1" x14ac:dyDescent="0.2">
      <c r="K2033" s="25"/>
      <c r="L2033" s="25"/>
      <c r="M2033" s="25"/>
      <c r="N2033" s="25"/>
      <c r="O2033" s="25"/>
      <c r="P2033" s="25"/>
      <c r="Q2033" s="25"/>
      <c r="R2033" s="25"/>
      <c r="S2033" s="26"/>
    </row>
    <row r="2034" spans="11:19" s="21" customFormat="1" ht="15" customHeight="1" x14ac:dyDescent="0.2">
      <c r="K2034" s="25"/>
      <c r="L2034" s="25"/>
      <c r="M2034" s="25"/>
      <c r="N2034" s="25"/>
      <c r="O2034" s="25"/>
      <c r="P2034" s="25"/>
      <c r="Q2034" s="25"/>
      <c r="R2034" s="25"/>
      <c r="S2034" s="26"/>
    </row>
    <row r="2035" spans="11:19" s="21" customFormat="1" ht="15" customHeight="1" x14ac:dyDescent="0.2">
      <c r="K2035" s="25"/>
      <c r="L2035" s="25"/>
      <c r="M2035" s="25"/>
      <c r="N2035" s="25"/>
      <c r="O2035" s="25"/>
      <c r="P2035" s="25"/>
      <c r="Q2035" s="25"/>
      <c r="R2035" s="25"/>
      <c r="S2035" s="26"/>
    </row>
    <row r="2036" spans="11:19" s="21" customFormat="1" ht="15" customHeight="1" x14ac:dyDescent="0.2">
      <c r="K2036" s="25"/>
      <c r="L2036" s="25"/>
      <c r="M2036" s="25"/>
      <c r="N2036" s="25"/>
      <c r="O2036" s="25"/>
      <c r="P2036" s="25"/>
      <c r="Q2036" s="25"/>
      <c r="R2036" s="25"/>
      <c r="S2036" s="26"/>
    </row>
    <row r="2037" spans="11:19" s="21" customFormat="1" ht="15" customHeight="1" x14ac:dyDescent="0.2">
      <c r="K2037" s="25"/>
      <c r="L2037" s="25"/>
      <c r="M2037" s="25"/>
      <c r="N2037" s="25"/>
      <c r="O2037" s="25"/>
      <c r="P2037" s="25"/>
      <c r="Q2037" s="25"/>
      <c r="R2037" s="25"/>
      <c r="S2037" s="26"/>
    </row>
    <row r="2038" spans="11:19" s="21" customFormat="1" ht="15" customHeight="1" x14ac:dyDescent="0.2">
      <c r="K2038" s="25"/>
      <c r="L2038" s="25"/>
      <c r="M2038" s="25"/>
      <c r="N2038" s="25"/>
      <c r="O2038" s="25"/>
      <c r="P2038" s="25"/>
      <c r="Q2038" s="25"/>
      <c r="R2038" s="25"/>
      <c r="S2038" s="26"/>
    </row>
    <row r="2039" spans="11:19" s="21" customFormat="1" ht="15" customHeight="1" x14ac:dyDescent="0.2">
      <c r="K2039" s="25"/>
      <c r="L2039" s="25"/>
      <c r="M2039" s="25"/>
      <c r="N2039" s="25"/>
      <c r="O2039" s="25"/>
      <c r="P2039" s="25"/>
      <c r="Q2039" s="25"/>
      <c r="R2039" s="25"/>
      <c r="S2039" s="26"/>
    </row>
    <row r="2040" spans="11:19" s="21" customFormat="1" ht="15" customHeight="1" x14ac:dyDescent="0.2">
      <c r="K2040" s="25"/>
      <c r="L2040" s="25"/>
      <c r="M2040" s="25"/>
      <c r="N2040" s="25"/>
      <c r="O2040" s="25"/>
      <c r="P2040" s="25"/>
      <c r="Q2040" s="25"/>
      <c r="R2040" s="25"/>
      <c r="S2040" s="26"/>
    </row>
    <row r="2041" spans="11:19" s="21" customFormat="1" ht="15" customHeight="1" x14ac:dyDescent="0.2">
      <c r="K2041" s="25"/>
      <c r="L2041" s="25"/>
      <c r="M2041" s="25"/>
      <c r="N2041" s="25"/>
      <c r="O2041" s="25"/>
      <c r="P2041" s="25"/>
      <c r="Q2041" s="25"/>
      <c r="R2041" s="25"/>
      <c r="S2041" s="26"/>
    </row>
    <row r="2042" spans="11:19" s="21" customFormat="1" ht="15" customHeight="1" x14ac:dyDescent="0.2">
      <c r="K2042" s="25"/>
      <c r="L2042" s="25"/>
      <c r="M2042" s="25"/>
      <c r="N2042" s="25"/>
      <c r="O2042" s="25"/>
      <c r="P2042" s="25"/>
      <c r="Q2042" s="25"/>
      <c r="R2042" s="25"/>
      <c r="S2042" s="26"/>
    </row>
    <row r="2043" spans="11:19" s="21" customFormat="1" ht="15" customHeight="1" x14ac:dyDescent="0.2">
      <c r="K2043" s="25"/>
      <c r="L2043" s="25"/>
      <c r="M2043" s="25"/>
      <c r="N2043" s="25"/>
      <c r="O2043" s="25"/>
      <c r="P2043" s="25"/>
      <c r="Q2043" s="25"/>
      <c r="R2043" s="25"/>
      <c r="S2043" s="26"/>
    </row>
    <row r="2044" spans="11:19" s="21" customFormat="1" ht="15" customHeight="1" x14ac:dyDescent="0.2">
      <c r="K2044" s="25"/>
      <c r="L2044" s="25"/>
      <c r="M2044" s="25"/>
      <c r="N2044" s="25"/>
      <c r="O2044" s="25"/>
      <c r="P2044" s="25"/>
      <c r="Q2044" s="25"/>
      <c r="R2044" s="25"/>
      <c r="S2044" s="26"/>
    </row>
    <row r="2045" spans="11:19" s="21" customFormat="1" ht="15" customHeight="1" x14ac:dyDescent="0.2">
      <c r="K2045" s="25"/>
      <c r="L2045" s="25"/>
      <c r="M2045" s="25"/>
      <c r="N2045" s="25"/>
      <c r="O2045" s="25"/>
      <c r="P2045" s="25"/>
      <c r="Q2045" s="25"/>
      <c r="R2045" s="25"/>
      <c r="S2045" s="26"/>
    </row>
    <row r="2046" spans="11:19" s="21" customFormat="1" ht="15" customHeight="1" x14ac:dyDescent="0.2">
      <c r="K2046" s="25"/>
      <c r="L2046" s="25"/>
      <c r="M2046" s="25"/>
      <c r="N2046" s="25"/>
      <c r="O2046" s="25"/>
      <c r="P2046" s="25"/>
      <c r="Q2046" s="25"/>
      <c r="R2046" s="25"/>
      <c r="S2046" s="26"/>
    </row>
    <row r="2047" spans="11:19" s="21" customFormat="1" ht="15" customHeight="1" x14ac:dyDescent="0.2">
      <c r="K2047" s="25"/>
      <c r="L2047" s="25"/>
      <c r="M2047" s="25"/>
      <c r="N2047" s="25"/>
      <c r="O2047" s="25"/>
      <c r="P2047" s="25"/>
      <c r="Q2047" s="25"/>
      <c r="R2047" s="25"/>
      <c r="S2047" s="26"/>
    </row>
    <row r="2048" spans="11:19" s="21" customFormat="1" ht="15" customHeight="1" x14ac:dyDescent="0.2">
      <c r="K2048" s="25"/>
      <c r="L2048" s="25"/>
      <c r="M2048" s="25"/>
      <c r="N2048" s="25"/>
      <c r="O2048" s="25"/>
      <c r="P2048" s="25"/>
      <c r="Q2048" s="25"/>
      <c r="R2048" s="25"/>
      <c r="S2048" s="26"/>
    </row>
    <row r="2049" spans="11:19" s="21" customFormat="1" ht="15" customHeight="1" x14ac:dyDescent="0.2">
      <c r="K2049" s="25"/>
      <c r="L2049" s="25"/>
      <c r="M2049" s="25"/>
      <c r="N2049" s="25"/>
      <c r="O2049" s="25"/>
      <c r="P2049" s="25"/>
      <c r="Q2049" s="25"/>
      <c r="R2049" s="25"/>
      <c r="S2049" s="26"/>
    </row>
    <row r="2050" spans="11:19" s="21" customFormat="1" ht="15" customHeight="1" x14ac:dyDescent="0.2">
      <c r="K2050" s="25"/>
      <c r="L2050" s="25"/>
      <c r="M2050" s="25"/>
      <c r="N2050" s="25"/>
      <c r="O2050" s="25"/>
      <c r="P2050" s="25"/>
      <c r="Q2050" s="25"/>
      <c r="R2050" s="25"/>
      <c r="S2050" s="26"/>
    </row>
    <row r="2051" spans="11:19" s="21" customFormat="1" ht="15" customHeight="1" x14ac:dyDescent="0.2">
      <c r="K2051" s="25"/>
      <c r="L2051" s="25"/>
      <c r="M2051" s="25"/>
      <c r="N2051" s="25"/>
      <c r="O2051" s="25"/>
      <c r="P2051" s="25"/>
      <c r="Q2051" s="25"/>
      <c r="R2051" s="25"/>
      <c r="S2051" s="26"/>
    </row>
    <row r="2052" spans="11:19" s="21" customFormat="1" ht="15" customHeight="1" x14ac:dyDescent="0.2">
      <c r="K2052" s="25"/>
      <c r="L2052" s="25"/>
      <c r="M2052" s="25"/>
      <c r="N2052" s="25"/>
      <c r="O2052" s="25"/>
      <c r="P2052" s="25"/>
      <c r="Q2052" s="25"/>
      <c r="R2052" s="25"/>
      <c r="S2052" s="26"/>
    </row>
    <row r="2053" spans="11:19" s="21" customFormat="1" ht="15" customHeight="1" x14ac:dyDescent="0.2">
      <c r="K2053" s="25"/>
      <c r="L2053" s="25"/>
      <c r="M2053" s="25"/>
      <c r="N2053" s="25"/>
      <c r="O2053" s="25"/>
      <c r="P2053" s="25"/>
      <c r="Q2053" s="25"/>
      <c r="R2053" s="25"/>
      <c r="S2053" s="26"/>
    </row>
    <row r="2054" spans="11:19" s="21" customFormat="1" ht="15" customHeight="1" x14ac:dyDescent="0.2">
      <c r="K2054" s="25"/>
      <c r="L2054" s="25"/>
      <c r="M2054" s="25"/>
      <c r="N2054" s="25"/>
      <c r="O2054" s="25"/>
      <c r="P2054" s="25"/>
      <c r="Q2054" s="25"/>
      <c r="R2054" s="25"/>
      <c r="S2054" s="26"/>
    </row>
    <row r="2055" spans="11:19" s="21" customFormat="1" ht="15" customHeight="1" x14ac:dyDescent="0.2">
      <c r="K2055" s="25"/>
      <c r="L2055" s="25"/>
      <c r="M2055" s="25"/>
      <c r="N2055" s="25"/>
      <c r="O2055" s="25"/>
      <c r="P2055" s="25"/>
      <c r="Q2055" s="25"/>
      <c r="R2055" s="25"/>
      <c r="S2055" s="26"/>
    </row>
    <row r="2056" spans="11:19" s="21" customFormat="1" ht="15" customHeight="1" x14ac:dyDescent="0.2">
      <c r="K2056" s="25"/>
      <c r="L2056" s="25"/>
      <c r="M2056" s="25"/>
      <c r="N2056" s="25"/>
      <c r="O2056" s="25"/>
      <c r="P2056" s="25"/>
      <c r="Q2056" s="25"/>
      <c r="R2056" s="25"/>
      <c r="S2056" s="26"/>
    </row>
    <row r="2057" spans="11:19" s="21" customFormat="1" ht="15" customHeight="1" x14ac:dyDescent="0.2">
      <c r="K2057" s="25"/>
      <c r="L2057" s="25"/>
      <c r="M2057" s="25"/>
      <c r="N2057" s="25"/>
      <c r="O2057" s="25"/>
      <c r="P2057" s="25"/>
      <c r="Q2057" s="25"/>
      <c r="R2057" s="25"/>
      <c r="S2057" s="26"/>
    </row>
    <row r="2058" spans="11:19" s="21" customFormat="1" ht="15" customHeight="1" x14ac:dyDescent="0.2">
      <c r="K2058" s="25"/>
      <c r="L2058" s="25"/>
      <c r="M2058" s="25"/>
      <c r="N2058" s="25"/>
      <c r="O2058" s="25"/>
      <c r="P2058" s="25"/>
      <c r="Q2058" s="25"/>
      <c r="R2058" s="25"/>
      <c r="S2058" s="26"/>
    </row>
    <row r="2059" spans="11:19" s="21" customFormat="1" ht="15" customHeight="1" x14ac:dyDescent="0.2">
      <c r="K2059" s="25"/>
      <c r="L2059" s="25"/>
      <c r="M2059" s="25"/>
      <c r="N2059" s="25"/>
      <c r="O2059" s="25"/>
      <c r="P2059" s="25"/>
      <c r="Q2059" s="25"/>
      <c r="R2059" s="25"/>
      <c r="S2059" s="26"/>
    </row>
    <row r="2060" spans="11:19" s="21" customFormat="1" ht="15" customHeight="1" x14ac:dyDescent="0.2">
      <c r="K2060" s="25"/>
      <c r="L2060" s="25"/>
      <c r="M2060" s="25"/>
      <c r="N2060" s="25"/>
      <c r="O2060" s="25"/>
      <c r="P2060" s="25"/>
      <c r="Q2060" s="25"/>
      <c r="R2060" s="25"/>
      <c r="S2060" s="26"/>
    </row>
    <row r="2061" spans="11:19" s="21" customFormat="1" ht="15" customHeight="1" x14ac:dyDescent="0.2">
      <c r="K2061" s="25"/>
      <c r="L2061" s="25"/>
      <c r="M2061" s="25"/>
      <c r="N2061" s="25"/>
      <c r="O2061" s="25"/>
      <c r="P2061" s="25"/>
      <c r="Q2061" s="25"/>
      <c r="R2061" s="25"/>
      <c r="S2061" s="26"/>
    </row>
    <row r="2062" spans="11:19" s="21" customFormat="1" ht="15" customHeight="1" x14ac:dyDescent="0.2">
      <c r="K2062" s="25"/>
      <c r="L2062" s="25"/>
      <c r="M2062" s="25"/>
      <c r="N2062" s="25"/>
      <c r="O2062" s="25"/>
      <c r="P2062" s="25"/>
      <c r="Q2062" s="25"/>
      <c r="R2062" s="25"/>
      <c r="S2062" s="26"/>
    </row>
    <row r="2063" spans="11:19" s="21" customFormat="1" ht="15" customHeight="1" x14ac:dyDescent="0.2">
      <c r="K2063" s="25"/>
      <c r="L2063" s="25"/>
      <c r="M2063" s="25"/>
      <c r="N2063" s="25"/>
      <c r="O2063" s="25"/>
      <c r="P2063" s="25"/>
      <c r="Q2063" s="25"/>
      <c r="R2063" s="25"/>
      <c r="S2063" s="26"/>
    </row>
    <row r="2064" spans="11:19" s="21" customFormat="1" ht="15" customHeight="1" x14ac:dyDescent="0.2">
      <c r="K2064" s="25"/>
      <c r="L2064" s="25"/>
      <c r="M2064" s="25"/>
      <c r="N2064" s="25"/>
      <c r="O2064" s="25"/>
      <c r="P2064" s="25"/>
      <c r="Q2064" s="25"/>
      <c r="R2064" s="25"/>
      <c r="S2064" s="26"/>
    </row>
    <row r="2065" spans="11:19" s="21" customFormat="1" ht="15" customHeight="1" x14ac:dyDescent="0.2">
      <c r="K2065" s="25"/>
      <c r="L2065" s="25"/>
      <c r="M2065" s="25"/>
      <c r="N2065" s="25"/>
      <c r="O2065" s="25"/>
      <c r="P2065" s="25"/>
      <c r="Q2065" s="25"/>
      <c r="R2065" s="25"/>
      <c r="S2065" s="26"/>
    </row>
    <row r="2066" spans="11:19" s="21" customFormat="1" ht="15" customHeight="1" x14ac:dyDescent="0.2">
      <c r="K2066" s="25"/>
      <c r="L2066" s="25"/>
      <c r="M2066" s="25"/>
      <c r="N2066" s="25"/>
      <c r="O2066" s="25"/>
      <c r="P2066" s="25"/>
      <c r="Q2066" s="25"/>
      <c r="R2066" s="25"/>
      <c r="S2066" s="26"/>
    </row>
    <row r="2067" spans="11:19" s="21" customFormat="1" ht="15" customHeight="1" x14ac:dyDescent="0.2">
      <c r="K2067" s="25"/>
      <c r="L2067" s="25"/>
      <c r="M2067" s="25"/>
      <c r="N2067" s="25"/>
      <c r="O2067" s="25"/>
      <c r="P2067" s="25"/>
      <c r="Q2067" s="25"/>
      <c r="R2067" s="25"/>
      <c r="S2067" s="26"/>
    </row>
    <row r="2068" spans="11:19" s="21" customFormat="1" ht="15" customHeight="1" x14ac:dyDescent="0.2">
      <c r="K2068" s="25"/>
      <c r="L2068" s="25"/>
      <c r="M2068" s="25"/>
      <c r="N2068" s="25"/>
      <c r="O2068" s="25"/>
      <c r="P2068" s="25"/>
      <c r="Q2068" s="25"/>
      <c r="R2068" s="25"/>
      <c r="S2068" s="26"/>
    </row>
    <row r="2069" spans="11:19" s="21" customFormat="1" ht="15" customHeight="1" x14ac:dyDescent="0.2">
      <c r="K2069" s="25"/>
      <c r="L2069" s="25"/>
      <c r="M2069" s="25"/>
      <c r="N2069" s="25"/>
      <c r="O2069" s="25"/>
      <c r="P2069" s="25"/>
      <c r="Q2069" s="25"/>
      <c r="R2069" s="25"/>
      <c r="S2069" s="26"/>
    </row>
    <row r="2070" spans="11:19" s="21" customFormat="1" ht="15" customHeight="1" x14ac:dyDescent="0.2">
      <c r="K2070" s="25"/>
      <c r="L2070" s="25"/>
      <c r="M2070" s="25"/>
      <c r="N2070" s="25"/>
      <c r="O2070" s="25"/>
      <c r="P2070" s="25"/>
      <c r="Q2070" s="25"/>
      <c r="R2070" s="25"/>
      <c r="S2070" s="26"/>
    </row>
    <row r="2071" spans="11:19" s="21" customFormat="1" ht="15" customHeight="1" x14ac:dyDescent="0.2">
      <c r="K2071" s="25"/>
      <c r="L2071" s="25"/>
      <c r="M2071" s="25"/>
      <c r="N2071" s="25"/>
      <c r="O2071" s="25"/>
      <c r="P2071" s="25"/>
      <c r="Q2071" s="25"/>
      <c r="R2071" s="25"/>
      <c r="S2071" s="26"/>
    </row>
    <row r="2072" spans="11:19" s="21" customFormat="1" ht="15" customHeight="1" x14ac:dyDescent="0.2">
      <c r="K2072" s="25"/>
      <c r="L2072" s="25"/>
      <c r="M2072" s="25"/>
      <c r="N2072" s="25"/>
      <c r="O2072" s="25"/>
      <c r="P2072" s="25"/>
      <c r="Q2072" s="25"/>
      <c r="R2072" s="25"/>
      <c r="S2072" s="26"/>
    </row>
    <row r="2073" spans="11:19" s="21" customFormat="1" ht="15" customHeight="1" x14ac:dyDescent="0.2">
      <c r="K2073" s="25"/>
      <c r="L2073" s="25"/>
      <c r="M2073" s="25"/>
      <c r="N2073" s="25"/>
      <c r="O2073" s="25"/>
      <c r="P2073" s="25"/>
      <c r="Q2073" s="25"/>
      <c r="R2073" s="25"/>
      <c r="S2073" s="26"/>
    </row>
    <row r="2074" spans="11:19" s="21" customFormat="1" ht="15" customHeight="1" x14ac:dyDescent="0.2">
      <c r="K2074" s="25"/>
      <c r="L2074" s="25"/>
      <c r="M2074" s="25"/>
      <c r="N2074" s="25"/>
      <c r="O2074" s="25"/>
      <c r="P2074" s="25"/>
      <c r="Q2074" s="25"/>
      <c r="R2074" s="25"/>
      <c r="S2074" s="26"/>
    </row>
    <row r="2075" spans="11:19" s="21" customFormat="1" ht="15" customHeight="1" x14ac:dyDescent="0.2">
      <c r="K2075" s="25"/>
      <c r="L2075" s="25"/>
      <c r="M2075" s="25"/>
      <c r="N2075" s="25"/>
      <c r="O2075" s="25"/>
      <c r="P2075" s="25"/>
      <c r="Q2075" s="25"/>
      <c r="R2075" s="25"/>
      <c r="S2075" s="26"/>
    </row>
    <row r="2076" spans="11:19" s="21" customFormat="1" ht="15" customHeight="1" x14ac:dyDescent="0.2">
      <c r="K2076" s="25"/>
      <c r="L2076" s="25"/>
      <c r="M2076" s="25"/>
      <c r="N2076" s="25"/>
      <c r="O2076" s="25"/>
      <c r="P2076" s="25"/>
      <c r="Q2076" s="25"/>
      <c r="R2076" s="25"/>
      <c r="S2076" s="26"/>
    </row>
    <row r="2077" spans="11:19" s="21" customFormat="1" ht="15" customHeight="1" x14ac:dyDescent="0.2">
      <c r="K2077" s="25"/>
      <c r="L2077" s="25"/>
      <c r="M2077" s="25"/>
      <c r="N2077" s="25"/>
      <c r="O2077" s="25"/>
      <c r="P2077" s="25"/>
      <c r="Q2077" s="25"/>
      <c r="R2077" s="25"/>
      <c r="S2077" s="26"/>
    </row>
    <row r="2078" spans="11:19" s="21" customFormat="1" ht="15" customHeight="1" x14ac:dyDescent="0.2">
      <c r="K2078" s="25"/>
      <c r="L2078" s="25"/>
      <c r="M2078" s="25"/>
      <c r="N2078" s="25"/>
      <c r="O2078" s="25"/>
      <c r="P2078" s="25"/>
      <c r="Q2078" s="25"/>
      <c r="R2078" s="25"/>
      <c r="S2078" s="26"/>
    </row>
    <row r="2079" spans="11:19" s="21" customFormat="1" ht="15" customHeight="1" x14ac:dyDescent="0.2">
      <c r="K2079" s="25"/>
      <c r="L2079" s="25"/>
      <c r="M2079" s="25"/>
      <c r="N2079" s="25"/>
      <c r="O2079" s="25"/>
      <c r="P2079" s="25"/>
      <c r="Q2079" s="25"/>
      <c r="R2079" s="25"/>
      <c r="S2079" s="26"/>
    </row>
    <row r="2080" spans="11:19" s="21" customFormat="1" ht="15" customHeight="1" x14ac:dyDescent="0.2">
      <c r="K2080" s="25"/>
      <c r="L2080" s="25"/>
      <c r="M2080" s="25"/>
      <c r="N2080" s="25"/>
      <c r="O2080" s="25"/>
      <c r="P2080" s="25"/>
      <c r="Q2080" s="25"/>
      <c r="R2080" s="25"/>
      <c r="S2080" s="26"/>
    </row>
    <row r="2081" spans="11:19" s="21" customFormat="1" ht="15" customHeight="1" x14ac:dyDescent="0.2">
      <c r="K2081" s="25"/>
      <c r="L2081" s="25"/>
      <c r="M2081" s="25"/>
      <c r="N2081" s="25"/>
      <c r="O2081" s="25"/>
      <c r="P2081" s="25"/>
      <c r="Q2081" s="25"/>
      <c r="R2081" s="25"/>
      <c r="S2081" s="26"/>
    </row>
    <row r="2082" spans="11:19" s="21" customFormat="1" ht="15" customHeight="1" x14ac:dyDescent="0.2">
      <c r="K2082" s="25"/>
      <c r="L2082" s="25"/>
      <c r="M2082" s="25"/>
      <c r="N2082" s="25"/>
      <c r="O2082" s="25"/>
      <c r="P2082" s="25"/>
      <c r="Q2082" s="25"/>
      <c r="R2082" s="25"/>
      <c r="S2082" s="26"/>
    </row>
    <row r="2083" spans="11:19" s="21" customFormat="1" ht="15" customHeight="1" x14ac:dyDescent="0.2">
      <c r="K2083" s="25"/>
      <c r="L2083" s="25"/>
      <c r="M2083" s="25"/>
      <c r="N2083" s="25"/>
      <c r="O2083" s="25"/>
      <c r="P2083" s="25"/>
      <c r="Q2083" s="25"/>
      <c r="R2083" s="25"/>
      <c r="S2083" s="26"/>
    </row>
    <row r="2084" spans="11:19" s="21" customFormat="1" ht="15" customHeight="1" x14ac:dyDescent="0.2">
      <c r="K2084" s="25"/>
      <c r="L2084" s="25"/>
      <c r="M2084" s="25"/>
      <c r="N2084" s="25"/>
      <c r="O2084" s="25"/>
      <c r="P2084" s="25"/>
      <c r="Q2084" s="25"/>
      <c r="R2084" s="25"/>
      <c r="S2084" s="26"/>
    </row>
    <row r="2085" spans="11:19" s="21" customFormat="1" ht="15" customHeight="1" x14ac:dyDescent="0.2">
      <c r="K2085" s="25"/>
      <c r="L2085" s="25"/>
      <c r="M2085" s="25"/>
      <c r="N2085" s="25"/>
      <c r="O2085" s="25"/>
      <c r="P2085" s="25"/>
      <c r="Q2085" s="25"/>
      <c r="R2085" s="25"/>
      <c r="S2085" s="26"/>
    </row>
    <row r="2086" spans="11:19" s="21" customFormat="1" ht="15" customHeight="1" x14ac:dyDescent="0.2">
      <c r="K2086" s="25"/>
      <c r="L2086" s="25"/>
      <c r="M2086" s="25"/>
      <c r="N2086" s="25"/>
      <c r="O2086" s="25"/>
      <c r="P2086" s="25"/>
      <c r="Q2086" s="25"/>
      <c r="R2086" s="25"/>
      <c r="S2086" s="26"/>
    </row>
    <row r="2087" spans="11:19" s="21" customFormat="1" ht="15" customHeight="1" x14ac:dyDescent="0.2">
      <c r="K2087" s="25"/>
      <c r="L2087" s="25"/>
      <c r="M2087" s="25"/>
      <c r="N2087" s="25"/>
      <c r="O2087" s="25"/>
      <c r="P2087" s="25"/>
      <c r="Q2087" s="25"/>
      <c r="R2087" s="25"/>
      <c r="S2087" s="26"/>
    </row>
    <row r="2088" spans="11:19" s="21" customFormat="1" ht="15" customHeight="1" x14ac:dyDescent="0.2">
      <c r="K2088" s="25"/>
      <c r="L2088" s="25"/>
      <c r="M2088" s="25"/>
      <c r="N2088" s="25"/>
      <c r="O2088" s="25"/>
      <c r="P2088" s="25"/>
      <c r="Q2088" s="25"/>
      <c r="R2088" s="25"/>
      <c r="S2088" s="26"/>
    </row>
    <row r="2089" spans="11:19" s="21" customFormat="1" ht="15" customHeight="1" x14ac:dyDescent="0.2">
      <c r="K2089" s="25"/>
      <c r="L2089" s="25"/>
      <c r="M2089" s="25"/>
      <c r="N2089" s="25"/>
      <c r="O2089" s="25"/>
      <c r="P2089" s="25"/>
      <c r="Q2089" s="25"/>
      <c r="R2089" s="25"/>
      <c r="S2089" s="26"/>
    </row>
    <row r="2090" spans="11:19" s="21" customFormat="1" ht="15" customHeight="1" x14ac:dyDescent="0.2">
      <c r="K2090" s="25"/>
      <c r="L2090" s="25"/>
      <c r="M2090" s="25"/>
      <c r="N2090" s="25"/>
      <c r="O2090" s="25"/>
      <c r="P2090" s="25"/>
      <c r="Q2090" s="25"/>
      <c r="R2090" s="25"/>
      <c r="S2090" s="26"/>
    </row>
    <row r="2091" spans="11:19" s="21" customFormat="1" ht="15" customHeight="1" x14ac:dyDescent="0.2">
      <c r="K2091" s="25"/>
      <c r="L2091" s="25"/>
      <c r="M2091" s="25"/>
      <c r="N2091" s="25"/>
      <c r="O2091" s="25"/>
      <c r="P2091" s="25"/>
      <c r="Q2091" s="25"/>
      <c r="R2091" s="25"/>
      <c r="S2091" s="26"/>
    </row>
    <row r="2092" spans="11:19" s="21" customFormat="1" ht="15" customHeight="1" x14ac:dyDescent="0.2">
      <c r="K2092" s="25"/>
      <c r="L2092" s="25"/>
      <c r="M2092" s="25"/>
      <c r="N2092" s="25"/>
      <c r="O2092" s="25"/>
      <c r="P2092" s="25"/>
      <c r="Q2092" s="25"/>
      <c r="R2092" s="25"/>
      <c r="S2092" s="26"/>
    </row>
    <row r="2093" spans="11:19" s="21" customFormat="1" ht="15" customHeight="1" x14ac:dyDescent="0.2">
      <c r="K2093" s="25"/>
      <c r="L2093" s="25"/>
      <c r="M2093" s="25"/>
      <c r="N2093" s="25"/>
      <c r="O2093" s="25"/>
      <c r="P2093" s="25"/>
      <c r="Q2093" s="25"/>
      <c r="R2093" s="25"/>
      <c r="S2093" s="26"/>
    </row>
    <row r="2094" spans="11:19" s="21" customFormat="1" ht="15" customHeight="1" x14ac:dyDescent="0.2">
      <c r="K2094" s="25"/>
      <c r="L2094" s="25"/>
      <c r="M2094" s="25"/>
      <c r="N2094" s="25"/>
      <c r="O2094" s="25"/>
      <c r="P2094" s="25"/>
      <c r="Q2094" s="25"/>
      <c r="R2094" s="25"/>
      <c r="S2094" s="26"/>
    </row>
    <row r="2095" spans="11:19" s="21" customFormat="1" ht="15" customHeight="1" x14ac:dyDescent="0.2">
      <c r="K2095" s="25"/>
      <c r="L2095" s="25"/>
      <c r="M2095" s="25"/>
      <c r="N2095" s="25"/>
      <c r="O2095" s="25"/>
      <c r="P2095" s="25"/>
      <c r="Q2095" s="25"/>
      <c r="R2095" s="25"/>
      <c r="S2095" s="26"/>
    </row>
    <row r="2096" spans="11:19" s="21" customFormat="1" ht="15" customHeight="1" x14ac:dyDescent="0.2">
      <c r="K2096" s="25"/>
      <c r="L2096" s="25"/>
      <c r="M2096" s="25"/>
      <c r="N2096" s="25"/>
      <c r="O2096" s="25"/>
      <c r="P2096" s="25"/>
      <c r="Q2096" s="25"/>
      <c r="R2096" s="25"/>
      <c r="S2096" s="26"/>
    </row>
    <row r="2097" spans="11:19" s="21" customFormat="1" ht="15" customHeight="1" x14ac:dyDescent="0.2">
      <c r="K2097" s="25"/>
      <c r="L2097" s="25"/>
      <c r="M2097" s="25"/>
      <c r="N2097" s="25"/>
      <c r="O2097" s="25"/>
      <c r="P2097" s="25"/>
      <c r="Q2097" s="25"/>
      <c r="R2097" s="25"/>
      <c r="S2097" s="26"/>
    </row>
    <row r="2098" spans="11:19" s="21" customFormat="1" ht="15" customHeight="1" x14ac:dyDescent="0.2">
      <c r="K2098" s="25"/>
      <c r="L2098" s="25"/>
      <c r="M2098" s="25"/>
      <c r="N2098" s="25"/>
      <c r="O2098" s="25"/>
      <c r="P2098" s="25"/>
      <c r="Q2098" s="25"/>
      <c r="R2098" s="25"/>
      <c r="S2098" s="26"/>
    </row>
    <row r="2099" spans="11:19" s="21" customFormat="1" ht="15" customHeight="1" x14ac:dyDescent="0.2">
      <c r="K2099" s="25"/>
      <c r="L2099" s="25"/>
      <c r="M2099" s="25"/>
      <c r="N2099" s="25"/>
      <c r="O2099" s="25"/>
      <c r="P2099" s="25"/>
      <c r="Q2099" s="25"/>
      <c r="R2099" s="25"/>
      <c r="S2099" s="26"/>
    </row>
    <row r="2100" spans="11:19" s="21" customFormat="1" ht="15" customHeight="1" x14ac:dyDescent="0.2">
      <c r="K2100" s="25"/>
      <c r="L2100" s="25"/>
      <c r="M2100" s="25"/>
      <c r="N2100" s="25"/>
      <c r="O2100" s="25"/>
      <c r="P2100" s="25"/>
      <c r="Q2100" s="25"/>
      <c r="R2100" s="25"/>
      <c r="S2100" s="26"/>
    </row>
    <row r="2101" spans="11:19" s="21" customFormat="1" ht="15" customHeight="1" x14ac:dyDescent="0.2">
      <c r="K2101" s="25"/>
      <c r="L2101" s="25"/>
      <c r="M2101" s="25"/>
      <c r="N2101" s="25"/>
      <c r="O2101" s="25"/>
      <c r="P2101" s="25"/>
      <c r="Q2101" s="25"/>
      <c r="R2101" s="25"/>
      <c r="S2101" s="26"/>
    </row>
    <row r="2102" spans="11:19" s="21" customFormat="1" ht="15" customHeight="1" x14ac:dyDescent="0.2">
      <c r="K2102" s="25"/>
      <c r="L2102" s="25"/>
      <c r="M2102" s="25"/>
      <c r="N2102" s="25"/>
      <c r="O2102" s="25"/>
      <c r="P2102" s="25"/>
      <c r="Q2102" s="25"/>
      <c r="R2102" s="25"/>
      <c r="S2102" s="26"/>
    </row>
    <row r="2103" spans="11:19" s="21" customFormat="1" ht="15" customHeight="1" x14ac:dyDescent="0.2">
      <c r="K2103" s="25"/>
      <c r="L2103" s="25"/>
      <c r="M2103" s="25"/>
      <c r="N2103" s="25"/>
      <c r="O2103" s="25"/>
      <c r="P2103" s="25"/>
      <c r="Q2103" s="25"/>
      <c r="R2103" s="25"/>
      <c r="S2103" s="26"/>
    </row>
    <row r="2104" spans="11:19" s="21" customFormat="1" ht="15" customHeight="1" x14ac:dyDescent="0.2">
      <c r="K2104" s="25"/>
      <c r="L2104" s="25"/>
      <c r="M2104" s="25"/>
      <c r="N2104" s="25"/>
      <c r="O2104" s="25"/>
      <c r="P2104" s="25"/>
      <c r="Q2104" s="25"/>
      <c r="R2104" s="25"/>
      <c r="S2104" s="26"/>
    </row>
    <row r="2105" spans="11:19" s="21" customFormat="1" ht="15" customHeight="1" x14ac:dyDescent="0.2">
      <c r="K2105" s="25"/>
      <c r="L2105" s="25"/>
      <c r="M2105" s="25"/>
      <c r="N2105" s="25"/>
      <c r="O2105" s="25"/>
      <c r="P2105" s="25"/>
      <c r="Q2105" s="25"/>
      <c r="R2105" s="25"/>
      <c r="S2105" s="26"/>
    </row>
    <row r="2106" spans="11:19" s="21" customFormat="1" ht="15" customHeight="1" x14ac:dyDescent="0.2">
      <c r="K2106" s="25"/>
      <c r="L2106" s="25"/>
      <c r="M2106" s="25"/>
      <c r="N2106" s="25"/>
      <c r="O2106" s="25"/>
      <c r="P2106" s="25"/>
      <c r="Q2106" s="25"/>
      <c r="R2106" s="25"/>
      <c r="S2106" s="26"/>
    </row>
    <row r="2107" spans="11:19" s="21" customFormat="1" ht="15" customHeight="1" x14ac:dyDescent="0.2">
      <c r="K2107" s="25"/>
      <c r="L2107" s="25"/>
      <c r="M2107" s="25"/>
      <c r="N2107" s="25"/>
      <c r="O2107" s="25"/>
      <c r="P2107" s="25"/>
      <c r="Q2107" s="25"/>
      <c r="R2107" s="25"/>
      <c r="S2107" s="26"/>
    </row>
    <row r="2108" spans="11:19" s="21" customFormat="1" ht="15" customHeight="1" x14ac:dyDescent="0.2">
      <c r="K2108" s="25"/>
      <c r="L2108" s="25"/>
      <c r="M2108" s="25"/>
      <c r="N2108" s="25"/>
      <c r="O2108" s="25"/>
      <c r="P2108" s="25"/>
      <c r="Q2108" s="25"/>
      <c r="R2108" s="25"/>
      <c r="S2108" s="26"/>
    </row>
    <row r="2109" spans="11:19" s="21" customFormat="1" ht="15" customHeight="1" x14ac:dyDescent="0.2">
      <c r="K2109" s="25"/>
      <c r="L2109" s="25"/>
      <c r="M2109" s="25"/>
      <c r="N2109" s="25"/>
      <c r="O2109" s="25"/>
      <c r="P2109" s="25"/>
      <c r="Q2109" s="25"/>
      <c r="R2109" s="25"/>
      <c r="S2109" s="26"/>
    </row>
    <row r="2110" spans="11:19" s="21" customFormat="1" ht="15" customHeight="1" x14ac:dyDescent="0.2">
      <c r="K2110" s="25"/>
      <c r="L2110" s="25"/>
      <c r="M2110" s="25"/>
      <c r="N2110" s="25"/>
      <c r="O2110" s="25"/>
      <c r="P2110" s="25"/>
      <c r="Q2110" s="25"/>
      <c r="R2110" s="25"/>
      <c r="S2110" s="26"/>
    </row>
    <row r="2111" spans="11:19" s="21" customFormat="1" ht="15" customHeight="1" x14ac:dyDescent="0.2">
      <c r="K2111" s="25"/>
      <c r="L2111" s="25"/>
      <c r="M2111" s="25"/>
      <c r="N2111" s="25"/>
      <c r="O2111" s="25"/>
      <c r="P2111" s="25"/>
      <c r="Q2111" s="25"/>
      <c r="R2111" s="25"/>
      <c r="S2111" s="26"/>
    </row>
    <row r="2112" spans="11:19" s="21" customFormat="1" ht="15" customHeight="1" x14ac:dyDescent="0.2">
      <c r="K2112" s="25"/>
      <c r="L2112" s="25"/>
      <c r="M2112" s="25"/>
      <c r="N2112" s="25"/>
      <c r="O2112" s="25"/>
      <c r="P2112" s="25"/>
      <c r="Q2112" s="25"/>
      <c r="R2112" s="25"/>
      <c r="S2112" s="26"/>
    </row>
    <row r="2113" spans="11:19" s="21" customFormat="1" ht="15" customHeight="1" x14ac:dyDescent="0.2">
      <c r="K2113" s="25"/>
      <c r="L2113" s="25"/>
      <c r="M2113" s="25"/>
      <c r="N2113" s="25"/>
      <c r="O2113" s="25"/>
      <c r="P2113" s="25"/>
      <c r="Q2113" s="25"/>
      <c r="R2113" s="25"/>
      <c r="S2113" s="26"/>
    </row>
    <row r="2114" spans="11:19" s="21" customFormat="1" ht="15" customHeight="1" x14ac:dyDescent="0.2">
      <c r="K2114" s="25"/>
      <c r="L2114" s="25"/>
      <c r="M2114" s="25"/>
      <c r="N2114" s="25"/>
      <c r="O2114" s="25"/>
      <c r="P2114" s="25"/>
      <c r="Q2114" s="25"/>
      <c r="R2114" s="25"/>
      <c r="S2114" s="26"/>
    </row>
    <row r="2115" spans="11:19" s="21" customFormat="1" ht="15" customHeight="1" x14ac:dyDescent="0.2">
      <c r="K2115" s="25"/>
      <c r="L2115" s="25"/>
      <c r="M2115" s="25"/>
      <c r="N2115" s="25"/>
      <c r="O2115" s="25"/>
      <c r="P2115" s="25"/>
      <c r="Q2115" s="25"/>
      <c r="R2115" s="25"/>
      <c r="S2115" s="26"/>
    </row>
    <row r="2116" spans="11:19" s="21" customFormat="1" ht="15" customHeight="1" x14ac:dyDescent="0.2">
      <c r="K2116" s="25"/>
      <c r="L2116" s="25"/>
      <c r="M2116" s="25"/>
      <c r="N2116" s="25"/>
      <c r="O2116" s="25"/>
      <c r="P2116" s="25"/>
      <c r="Q2116" s="25"/>
      <c r="R2116" s="25"/>
      <c r="S2116" s="26"/>
    </row>
    <row r="2117" spans="11:19" s="21" customFormat="1" ht="15" customHeight="1" x14ac:dyDescent="0.2">
      <c r="K2117" s="25"/>
      <c r="L2117" s="25"/>
      <c r="M2117" s="25"/>
      <c r="N2117" s="25"/>
      <c r="O2117" s="25"/>
      <c r="P2117" s="25"/>
      <c r="Q2117" s="25"/>
      <c r="R2117" s="25"/>
      <c r="S2117" s="26"/>
    </row>
    <row r="2118" spans="11:19" s="21" customFormat="1" ht="15" customHeight="1" x14ac:dyDescent="0.2">
      <c r="K2118" s="25"/>
      <c r="L2118" s="25"/>
      <c r="M2118" s="25"/>
      <c r="N2118" s="25"/>
      <c r="O2118" s="25"/>
      <c r="P2118" s="25"/>
      <c r="Q2118" s="25"/>
      <c r="R2118" s="25"/>
      <c r="S2118" s="26"/>
    </row>
    <row r="2119" spans="11:19" s="21" customFormat="1" ht="15" customHeight="1" x14ac:dyDescent="0.2">
      <c r="K2119" s="25"/>
      <c r="L2119" s="25"/>
      <c r="M2119" s="25"/>
      <c r="N2119" s="25"/>
      <c r="O2119" s="25"/>
      <c r="P2119" s="25"/>
      <c r="Q2119" s="25"/>
      <c r="R2119" s="25"/>
      <c r="S2119" s="26"/>
    </row>
    <row r="2120" spans="11:19" s="21" customFormat="1" ht="15" customHeight="1" x14ac:dyDescent="0.2">
      <c r="K2120" s="25"/>
      <c r="L2120" s="25"/>
      <c r="M2120" s="25"/>
      <c r="N2120" s="25"/>
      <c r="O2120" s="25"/>
      <c r="P2120" s="25"/>
      <c r="Q2120" s="25"/>
      <c r="R2120" s="25"/>
      <c r="S2120" s="26"/>
    </row>
    <row r="2121" spans="11:19" s="21" customFormat="1" ht="15" customHeight="1" x14ac:dyDescent="0.2">
      <c r="K2121" s="25"/>
      <c r="L2121" s="25"/>
      <c r="M2121" s="25"/>
      <c r="N2121" s="25"/>
      <c r="O2121" s="25"/>
      <c r="P2121" s="25"/>
      <c r="Q2121" s="25"/>
      <c r="R2121" s="25"/>
      <c r="S2121" s="26"/>
    </row>
    <row r="2122" spans="11:19" s="21" customFormat="1" ht="15" customHeight="1" x14ac:dyDescent="0.2">
      <c r="K2122" s="25"/>
      <c r="L2122" s="25"/>
      <c r="M2122" s="25"/>
      <c r="N2122" s="25"/>
      <c r="O2122" s="25"/>
      <c r="P2122" s="25"/>
      <c r="Q2122" s="25"/>
      <c r="R2122" s="25"/>
      <c r="S2122" s="26"/>
    </row>
    <row r="2123" spans="11:19" s="21" customFormat="1" ht="15" customHeight="1" x14ac:dyDescent="0.2">
      <c r="K2123" s="25"/>
      <c r="L2123" s="25"/>
      <c r="M2123" s="25"/>
      <c r="N2123" s="25"/>
      <c r="O2123" s="25"/>
      <c r="P2123" s="25"/>
      <c r="Q2123" s="25"/>
      <c r="R2123" s="25"/>
      <c r="S2123" s="26"/>
    </row>
    <row r="2124" spans="11:19" s="21" customFormat="1" ht="15" customHeight="1" x14ac:dyDescent="0.2">
      <c r="K2124" s="25"/>
      <c r="L2124" s="25"/>
      <c r="M2124" s="25"/>
      <c r="N2124" s="25"/>
      <c r="O2124" s="25"/>
      <c r="P2124" s="25"/>
      <c r="Q2124" s="25"/>
      <c r="R2124" s="25"/>
      <c r="S2124" s="26"/>
    </row>
    <row r="2125" spans="11:19" s="21" customFormat="1" ht="15" customHeight="1" x14ac:dyDescent="0.2">
      <c r="K2125" s="25"/>
      <c r="L2125" s="25"/>
      <c r="M2125" s="25"/>
      <c r="N2125" s="25"/>
      <c r="O2125" s="25"/>
      <c r="P2125" s="25"/>
      <c r="Q2125" s="25"/>
      <c r="R2125" s="25"/>
      <c r="S2125" s="26"/>
    </row>
    <row r="2126" spans="11:19" s="21" customFormat="1" ht="15" customHeight="1" x14ac:dyDescent="0.2">
      <c r="K2126" s="25"/>
      <c r="L2126" s="25"/>
      <c r="M2126" s="25"/>
      <c r="N2126" s="25"/>
      <c r="O2126" s="25"/>
      <c r="P2126" s="25"/>
      <c r="Q2126" s="25"/>
      <c r="R2126" s="25"/>
      <c r="S2126" s="26"/>
    </row>
    <row r="2127" spans="11:19" s="21" customFormat="1" ht="15" customHeight="1" x14ac:dyDescent="0.2">
      <c r="K2127" s="25"/>
      <c r="L2127" s="25"/>
      <c r="M2127" s="25"/>
      <c r="N2127" s="25"/>
      <c r="O2127" s="25"/>
      <c r="P2127" s="25"/>
      <c r="Q2127" s="25"/>
      <c r="R2127" s="25"/>
      <c r="S2127" s="26"/>
    </row>
    <row r="2128" spans="11:19" s="21" customFormat="1" ht="15" customHeight="1" x14ac:dyDescent="0.2">
      <c r="K2128" s="25"/>
      <c r="L2128" s="25"/>
      <c r="M2128" s="25"/>
      <c r="N2128" s="25"/>
      <c r="O2128" s="25"/>
      <c r="P2128" s="25"/>
      <c r="Q2128" s="25"/>
      <c r="R2128" s="25"/>
      <c r="S2128" s="26"/>
    </row>
    <row r="2129" spans="11:19" s="21" customFormat="1" ht="15" customHeight="1" x14ac:dyDescent="0.2">
      <c r="K2129" s="25"/>
      <c r="L2129" s="25"/>
      <c r="M2129" s="25"/>
      <c r="N2129" s="25"/>
      <c r="O2129" s="25"/>
      <c r="P2129" s="25"/>
      <c r="Q2129" s="25"/>
      <c r="R2129" s="25"/>
      <c r="S2129" s="26"/>
    </row>
    <row r="2130" spans="11:19" s="21" customFormat="1" ht="15" customHeight="1" x14ac:dyDescent="0.2">
      <c r="K2130" s="25"/>
      <c r="L2130" s="25"/>
      <c r="M2130" s="25"/>
      <c r="N2130" s="25"/>
      <c r="O2130" s="25"/>
      <c r="P2130" s="25"/>
      <c r="Q2130" s="25"/>
      <c r="R2130" s="25"/>
      <c r="S2130" s="26"/>
    </row>
    <row r="2131" spans="11:19" s="21" customFormat="1" ht="15" customHeight="1" x14ac:dyDescent="0.2">
      <c r="K2131" s="25"/>
      <c r="L2131" s="25"/>
      <c r="M2131" s="25"/>
      <c r="N2131" s="25"/>
      <c r="O2131" s="25"/>
      <c r="P2131" s="25"/>
      <c r="Q2131" s="25"/>
      <c r="R2131" s="25"/>
      <c r="S2131" s="26"/>
    </row>
    <row r="2132" spans="11:19" s="21" customFormat="1" ht="15" customHeight="1" x14ac:dyDescent="0.2">
      <c r="K2132" s="25"/>
      <c r="L2132" s="25"/>
      <c r="M2132" s="25"/>
      <c r="N2132" s="25"/>
      <c r="O2132" s="25"/>
      <c r="P2132" s="25"/>
      <c r="Q2132" s="25"/>
      <c r="R2132" s="25"/>
      <c r="S2132" s="26"/>
    </row>
    <row r="2133" spans="11:19" s="21" customFormat="1" ht="15" customHeight="1" x14ac:dyDescent="0.2">
      <c r="K2133" s="25"/>
      <c r="L2133" s="25"/>
      <c r="M2133" s="25"/>
      <c r="N2133" s="25"/>
      <c r="O2133" s="25"/>
      <c r="P2133" s="25"/>
      <c r="Q2133" s="25"/>
      <c r="R2133" s="25"/>
      <c r="S2133" s="26"/>
    </row>
    <row r="2134" spans="11:19" s="21" customFormat="1" ht="15" customHeight="1" x14ac:dyDescent="0.2">
      <c r="K2134" s="25"/>
      <c r="L2134" s="25"/>
      <c r="M2134" s="25"/>
      <c r="N2134" s="25"/>
      <c r="O2134" s="25"/>
      <c r="P2134" s="25"/>
      <c r="Q2134" s="25"/>
      <c r="R2134" s="25"/>
      <c r="S2134" s="26"/>
    </row>
    <row r="2135" spans="11:19" s="21" customFormat="1" ht="15" customHeight="1" x14ac:dyDescent="0.2">
      <c r="K2135" s="25"/>
      <c r="L2135" s="25"/>
      <c r="M2135" s="25"/>
      <c r="N2135" s="25"/>
      <c r="O2135" s="25"/>
      <c r="P2135" s="25"/>
      <c r="Q2135" s="25"/>
      <c r="R2135" s="25"/>
      <c r="S2135" s="26"/>
    </row>
    <row r="2136" spans="11:19" s="21" customFormat="1" ht="15" customHeight="1" x14ac:dyDescent="0.2">
      <c r="K2136" s="25"/>
      <c r="L2136" s="25"/>
      <c r="M2136" s="25"/>
      <c r="N2136" s="25"/>
      <c r="O2136" s="25"/>
      <c r="P2136" s="25"/>
      <c r="Q2136" s="25"/>
      <c r="R2136" s="25"/>
      <c r="S2136" s="26"/>
    </row>
    <row r="2137" spans="11:19" s="21" customFormat="1" ht="15" customHeight="1" x14ac:dyDescent="0.2">
      <c r="K2137" s="25"/>
      <c r="L2137" s="25"/>
      <c r="M2137" s="25"/>
      <c r="N2137" s="25"/>
      <c r="O2137" s="25"/>
      <c r="P2137" s="25"/>
      <c r="Q2137" s="25"/>
      <c r="R2137" s="25"/>
      <c r="S2137" s="26"/>
    </row>
    <row r="2138" spans="11:19" s="21" customFormat="1" ht="15" customHeight="1" x14ac:dyDescent="0.2">
      <c r="K2138" s="25"/>
      <c r="L2138" s="25"/>
      <c r="M2138" s="25"/>
      <c r="N2138" s="25"/>
      <c r="O2138" s="25"/>
      <c r="P2138" s="25"/>
      <c r="Q2138" s="25"/>
      <c r="R2138" s="25"/>
      <c r="S2138" s="26"/>
    </row>
    <row r="2139" spans="11:19" s="21" customFormat="1" ht="15" customHeight="1" x14ac:dyDescent="0.2">
      <c r="K2139" s="25"/>
      <c r="L2139" s="25"/>
      <c r="M2139" s="25"/>
      <c r="N2139" s="25"/>
      <c r="O2139" s="25"/>
      <c r="P2139" s="25"/>
      <c r="Q2139" s="25"/>
      <c r="R2139" s="25"/>
      <c r="S2139" s="26"/>
    </row>
    <row r="2140" spans="11:19" s="21" customFormat="1" ht="15" customHeight="1" x14ac:dyDescent="0.2">
      <c r="K2140" s="25"/>
      <c r="L2140" s="25"/>
      <c r="M2140" s="25"/>
      <c r="N2140" s="25"/>
      <c r="O2140" s="25"/>
      <c r="P2140" s="25"/>
      <c r="Q2140" s="25"/>
      <c r="R2140" s="25"/>
      <c r="S2140" s="26"/>
    </row>
    <row r="2141" spans="11:19" s="21" customFormat="1" ht="15" customHeight="1" x14ac:dyDescent="0.2">
      <c r="K2141" s="25"/>
      <c r="L2141" s="25"/>
      <c r="M2141" s="25"/>
      <c r="N2141" s="25"/>
      <c r="O2141" s="25"/>
      <c r="P2141" s="25"/>
      <c r="Q2141" s="25"/>
      <c r="R2141" s="25"/>
      <c r="S2141" s="26"/>
    </row>
    <row r="2142" spans="11:19" s="21" customFormat="1" ht="15" customHeight="1" x14ac:dyDescent="0.2">
      <c r="K2142" s="25"/>
      <c r="L2142" s="25"/>
      <c r="M2142" s="25"/>
      <c r="N2142" s="25"/>
      <c r="O2142" s="25"/>
      <c r="P2142" s="25"/>
      <c r="Q2142" s="25"/>
      <c r="R2142" s="25"/>
      <c r="S2142" s="26"/>
    </row>
    <row r="2143" spans="11:19" s="21" customFormat="1" ht="15" customHeight="1" x14ac:dyDescent="0.2">
      <c r="K2143" s="25"/>
      <c r="L2143" s="25"/>
      <c r="M2143" s="25"/>
      <c r="N2143" s="25"/>
      <c r="O2143" s="25"/>
      <c r="P2143" s="25"/>
      <c r="Q2143" s="25"/>
      <c r="R2143" s="25"/>
      <c r="S2143" s="26"/>
    </row>
    <row r="2144" spans="11:19" s="21" customFormat="1" ht="15" customHeight="1" x14ac:dyDescent="0.2">
      <c r="K2144" s="25"/>
      <c r="L2144" s="25"/>
      <c r="M2144" s="25"/>
      <c r="N2144" s="25"/>
      <c r="O2144" s="25"/>
      <c r="P2144" s="25"/>
      <c r="Q2144" s="25"/>
      <c r="R2144" s="25"/>
      <c r="S2144" s="26"/>
    </row>
    <row r="2145" spans="11:19" s="21" customFormat="1" ht="15" customHeight="1" x14ac:dyDescent="0.2">
      <c r="K2145" s="25"/>
      <c r="L2145" s="25"/>
      <c r="M2145" s="25"/>
      <c r="N2145" s="25"/>
      <c r="O2145" s="25"/>
      <c r="P2145" s="25"/>
      <c r="Q2145" s="25"/>
      <c r="R2145" s="25"/>
      <c r="S2145" s="26"/>
    </row>
    <row r="2146" spans="11:19" s="21" customFormat="1" ht="15" customHeight="1" x14ac:dyDescent="0.2">
      <c r="K2146" s="25"/>
      <c r="L2146" s="25"/>
      <c r="M2146" s="25"/>
      <c r="N2146" s="25"/>
      <c r="O2146" s="25"/>
      <c r="P2146" s="25"/>
      <c r="Q2146" s="25"/>
      <c r="R2146" s="25"/>
      <c r="S2146" s="26"/>
    </row>
    <row r="2147" spans="11:19" s="21" customFormat="1" ht="15" customHeight="1" x14ac:dyDescent="0.2">
      <c r="K2147" s="25"/>
      <c r="L2147" s="25"/>
      <c r="M2147" s="25"/>
      <c r="N2147" s="25"/>
      <c r="O2147" s="25"/>
      <c r="P2147" s="25"/>
      <c r="Q2147" s="25"/>
      <c r="R2147" s="25"/>
      <c r="S2147" s="26"/>
    </row>
    <row r="2148" spans="11:19" s="21" customFormat="1" ht="15" customHeight="1" x14ac:dyDescent="0.2">
      <c r="K2148" s="25"/>
      <c r="L2148" s="25"/>
      <c r="M2148" s="25"/>
      <c r="N2148" s="25"/>
      <c r="O2148" s="25"/>
      <c r="P2148" s="25"/>
      <c r="Q2148" s="25"/>
      <c r="R2148" s="25"/>
      <c r="S2148" s="26"/>
    </row>
    <row r="2149" spans="11:19" s="21" customFormat="1" ht="15" customHeight="1" x14ac:dyDescent="0.2">
      <c r="K2149" s="25"/>
      <c r="L2149" s="25"/>
      <c r="M2149" s="25"/>
      <c r="N2149" s="25"/>
      <c r="O2149" s="25"/>
      <c r="P2149" s="25"/>
      <c r="Q2149" s="25"/>
      <c r="R2149" s="25"/>
      <c r="S2149" s="26"/>
    </row>
    <row r="2150" spans="11:19" s="21" customFormat="1" ht="15" customHeight="1" x14ac:dyDescent="0.2">
      <c r="K2150" s="25"/>
      <c r="L2150" s="25"/>
      <c r="M2150" s="25"/>
      <c r="N2150" s="25"/>
      <c r="O2150" s="25"/>
      <c r="P2150" s="25"/>
      <c r="Q2150" s="25"/>
      <c r="R2150" s="25"/>
      <c r="S2150" s="26"/>
    </row>
    <row r="2151" spans="11:19" s="21" customFormat="1" ht="15" customHeight="1" x14ac:dyDescent="0.2">
      <c r="K2151" s="25"/>
      <c r="L2151" s="25"/>
      <c r="M2151" s="25"/>
      <c r="N2151" s="25"/>
      <c r="O2151" s="25"/>
      <c r="P2151" s="25"/>
      <c r="Q2151" s="25"/>
      <c r="R2151" s="25"/>
      <c r="S2151" s="26"/>
    </row>
    <row r="2152" spans="11:19" s="21" customFormat="1" ht="15" customHeight="1" x14ac:dyDescent="0.2">
      <c r="K2152" s="25"/>
      <c r="L2152" s="25"/>
      <c r="M2152" s="25"/>
      <c r="N2152" s="25"/>
      <c r="O2152" s="25"/>
      <c r="P2152" s="25"/>
      <c r="Q2152" s="25"/>
      <c r="R2152" s="25"/>
      <c r="S2152" s="26"/>
    </row>
    <row r="2153" spans="11:19" s="21" customFormat="1" ht="15" customHeight="1" x14ac:dyDescent="0.2">
      <c r="K2153" s="25"/>
      <c r="L2153" s="25"/>
      <c r="M2153" s="25"/>
      <c r="N2153" s="25"/>
      <c r="O2153" s="25"/>
      <c r="P2153" s="25"/>
      <c r="Q2153" s="25"/>
      <c r="R2153" s="25"/>
      <c r="S2153" s="26"/>
    </row>
    <row r="2154" spans="11:19" s="21" customFormat="1" ht="15" customHeight="1" x14ac:dyDescent="0.2">
      <c r="K2154" s="25"/>
      <c r="L2154" s="25"/>
      <c r="M2154" s="25"/>
      <c r="N2154" s="25"/>
      <c r="O2154" s="25"/>
      <c r="P2154" s="25"/>
      <c r="Q2154" s="25"/>
      <c r="R2154" s="25"/>
      <c r="S2154" s="26"/>
    </row>
    <row r="2155" spans="11:19" s="21" customFormat="1" ht="15" customHeight="1" x14ac:dyDescent="0.2">
      <c r="K2155" s="25"/>
      <c r="L2155" s="25"/>
      <c r="M2155" s="25"/>
      <c r="N2155" s="25"/>
      <c r="O2155" s="25"/>
      <c r="P2155" s="25"/>
      <c r="Q2155" s="25"/>
      <c r="R2155" s="25"/>
      <c r="S2155" s="26"/>
    </row>
    <row r="2156" spans="11:19" s="21" customFormat="1" ht="15" customHeight="1" x14ac:dyDescent="0.2">
      <c r="K2156" s="25"/>
      <c r="L2156" s="25"/>
      <c r="M2156" s="25"/>
      <c r="N2156" s="25"/>
      <c r="O2156" s="25"/>
      <c r="P2156" s="25"/>
      <c r="Q2156" s="25"/>
      <c r="R2156" s="25"/>
      <c r="S2156" s="26"/>
    </row>
    <row r="2157" spans="11:19" s="21" customFormat="1" ht="15" customHeight="1" x14ac:dyDescent="0.2">
      <c r="K2157" s="25"/>
      <c r="L2157" s="25"/>
      <c r="M2157" s="25"/>
      <c r="N2157" s="25"/>
      <c r="O2157" s="25"/>
      <c r="P2157" s="25"/>
      <c r="Q2157" s="25"/>
      <c r="R2157" s="25"/>
      <c r="S2157" s="26"/>
    </row>
    <row r="2158" spans="11:19" s="21" customFormat="1" ht="15" customHeight="1" x14ac:dyDescent="0.2">
      <c r="K2158" s="25"/>
      <c r="L2158" s="25"/>
      <c r="M2158" s="25"/>
      <c r="N2158" s="25"/>
      <c r="O2158" s="25"/>
      <c r="P2158" s="25"/>
      <c r="Q2158" s="25"/>
      <c r="R2158" s="25"/>
      <c r="S2158" s="26"/>
    </row>
    <row r="2159" spans="11:19" s="21" customFormat="1" ht="15" customHeight="1" x14ac:dyDescent="0.2">
      <c r="K2159" s="25"/>
      <c r="L2159" s="25"/>
      <c r="M2159" s="25"/>
      <c r="N2159" s="25"/>
      <c r="O2159" s="25"/>
      <c r="P2159" s="25"/>
      <c r="Q2159" s="25"/>
      <c r="R2159" s="25"/>
      <c r="S2159" s="26"/>
    </row>
    <row r="2160" spans="11:19" s="21" customFormat="1" ht="15" customHeight="1" x14ac:dyDescent="0.2">
      <c r="K2160" s="25"/>
      <c r="L2160" s="25"/>
      <c r="M2160" s="25"/>
      <c r="N2160" s="25"/>
      <c r="O2160" s="25"/>
      <c r="P2160" s="25"/>
      <c r="Q2160" s="25"/>
      <c r="R2160" s="25"/>
      <c r="S2160" s="26"/>
    </row>
    <row r="2161" spans="11:19" s="21" customFormat="1" ht="15" customHeight="1" x14ac:dyDescent="0.2">
      <c r="K2161" s="25"/>
      <c r="L2161" s="25"/>
      <c r="M2161" s="25"/>
      <c r="N2161" s="25"/>
      <c r="O2161" s="25"/>
      <c r="P2161" s="25"/>
      <c r="Q2161" s="25"/>
      <c r="R2161" s="25"/>
      <c r="S2161" s="26"/>
    </row>
    <row r="2162" spans="11:19" s="21" customFormat="1" ht="15" customHeight="1" x14ac:dyDescent="0.2">
      <c r="K2162" s="25"/>
      <c r="L2162" s="25"/>
      <c r="M2162" s="25"/>
      <c r="N2162" s="25"/>
      <c r="O2162" s="25"/>
      <c r="P2162" s="25"/>
      <c r="Q2162" s="25"/>
      <c r="R2162" s="25"/>
      <c r="S2162" s="26"/>
    </row>
    <row r="2163" spans="11:19" s="21" customFormat="1" ht="15" customHeight="1" x14ac:dyDescent="0.2">
      <c r="K2163" s="25"/>
      <c r="L2163" s="25"/>
      <c r="M2163" s="25"/>
      <c r="N2163" s="25"/>
      <c r="O2163" s="25"/>
      <c r="P2163" s="25"/>
      <c r="Q2163" s="25"/>
      <c r="R2163" s="25"/>
      <c r="S2163" s="26"/>
    </row>
    <row r="2164" spans="11:19" s="21" customFormat="1" ht="15" customHeight="1" x14ac:dyDescent="0.2">
      <c r="K2164" s="25"/>
      <c r="L2164" s="25"/>
      <c r="M2164" s="25"/>
      <c r="N2164" s="25"/>
      <c r="O2164" s="25"/>
      <c r="P2164" s="25"/>
      <c r="Q2164" s="25"/>
      <c r="R2164" s="25"/>
      <c r="S2164" s="26"/>
    </row>
    <row r="2165" spans="11:19" s="21" customFormat="1" ht="15" customHeight="1" x14ac:dyDescent="0.2">
      <c r="K2165" s="25"/>
      <c r="L2165" s="25"/>
      <c r="M2165" s="25"/>
      <c r="N2165" s="25"/>
      <c r="O2165" s="25"/>
      <c r="P2165" s="25"/>
      <c r="Q2165" s="25"/>
      <c r="R2165" s="25"/>
      <c r="S2165" s="26"/>
    </row>
    <row r="2166" spans="11:19" s="21" customFormat="1" ht="15" customHeight="1" x14ac:dyDescent="0.2">
      <c r="K2166" s="25"/>
      <c r="L2166" s="25"/>
      <c r="M2166" s="25"/>
      <c r="N2166" s="25"/>
      <c r="O2166" s="25"/>
      <c r="P2166" s="25"/>
      <c r="Q2166" s="25"/>
      <c r="R2166" s="25"/>
      <c r="S2166" s="26"/>
    </row>
    <row r="2167" spans="11:19" s="21" customFormat="1" ht="15" customHeight="1" x14ac:dyDescent="0.2">
      <c r="K2167" s="25"/>
      <c r="L2167" s="25"/>
      <c r="M2167" s="25"/>
      <c r="N2167" s="25"/>
      <c r="O2167" s="25"/>
      <c r="P2167" s="25"/>
      <c r="Q2167" s="25"/>
      <c r="R2167" s="25"/>
      <c r="S2167" s="26"/>
    </row>
    <row r="2168" spans="11:19" s="21" customFormat="1" ht="15" customHeight="1" x14ac:dyDescent="0.2">
      <c r="K2168" s="25"/>
      <c r="L2168" s="25"/>
      <c r="M2168" s="25"/>
      <c r="N2168" s="25"/>
      <c r="O2168" s="25"/>
      <c r="P2168" s="25"/>
      <c r="Q2168" s="25"/>
      <c r="R2168" s="25"/>
      <c r="S2168" s="26"/>
    </row>
    <row r="2169" spans="11:19" s="21" customFormat="1" ht="15" customHeight="1" x14ac:dyDescent="0.2">
      <c r="K2169" s="25"/>
      <c r="L2169" s="25"/>
      <c r="M2169" s="25"/>
      <c r="N2169" s="25"/>
      <c r="O2169" s="25"/>
      <c r="P2169" s="25"/>
      <c r="Q2169" s="25"/>
      <c r="R2169" s="25"/>
      <c r="S2169" s="26"/>
    </row>
    <row r="2170" spans="11:19" s="21" customFormat="1" ht="15" customHeight="1" x14ac:dyDescent="0.2">
      <c r="K2170" s="25"/>
      <c r="L2170" s="25"/>
      <c r="M2170" s="25"/>
      <c r="N2170" s="25"/>
      <c r="O2170" s="25"/>
      <c r="P2170" s="25"/>
      <c r="Q2170" s="25"/>
      <c r="R2170" s="25"/>
      <c r="S2170" s="26"/>
    </row>
    <row r="2171" spans="11:19" s="21" customFormat="1" ht="15" customHeight="1" x14ac:dyDescent="0.2">
      <c r="K2171" s="25"/>
      <c r="L2171" s="25"/>
      <c r="M2171" s="25"/>
      <c r="N2171" s="25"/>
      <c r="O2171" s="25"/>
      <c r="P2171" s="25"/>
      <c r="Q2171" s="25"/>
      <c r="R2171" s="25"/>
      <c r="S2171" s="26"/>
    </row>
    <row r="2172" spans="11:19" s="21" customFormat="1" ht="15" customHeight="1" x14ac:dyDescent="0.2">
      <c r="K2172" s="25"/>
      <c r="L2172" s="25"/>
      <c r="M2172" s="25"/>
      <c r="N2172" s="25"/>
      <c r="O2172" s="25"/>
      <c r="P2172" s="25"/>
      <c r="Q2172" s="25"/>
      <c r="R2172" s="25"/>
      <c r="S2172" s="26"/>
    </row>
    <row r="2173" spans="11:19" s="21" customFormat="1" ht="15" customHeight="1" x14ac:dyDescent="0.2">
      <c r="K2173" s="25"/>
      <c r="L2173" s="25"/>
      <c r="M2173" s="25"/>
      <c r="N2173" s="25"/>
      <c r="O2173" s="25"/>
      <c r="P2173" s="25"/>
      <c r="Q2173" s="25"/>
      <c r="R2173" s="25"/>
      <c r="S2173" s="26"/>
    </row>
    <row r="2174" spans="11:19" s="21" customFormat="1" ht="15" customHeight="1" x14ac:dyDescent="0.2">
      <c r="K2174" s="25"/>
      <c r="L2174" s="25"/>
      <c r="M2174" s="25"/>
      <c r="N2174" s="25"/>
      <c r="O2174" s="25"/>
      <c r="P2174" s="25"/>
      <c r="Q2174" s="25"/>
      <c r="R2174" s="25"/>
      <c r="S2174" s="26"/>
    </row>
    <row r="2175" spans="11:19" s="21" customFormat="1" ht="15" customHeight="1" x14ac:dyDescent="0.2">
      <c r="K2175" s="25"/>
      <c r="L2175" s="25"/>
      <c r="M2175" s="25"/>
      <c r="N2175" s="25"/>
      <c r="O2175" s="25"/>
      <c r="P2175" s="25"/>
      <c r="Q2175" s="25"/>
      <c r="R2175" s="25"/>
      <c r="S2175" s="26"/>
    </row>
    <row r="2176" spans="11:19" s="21" customFormat="1" ht="15" customHeight="1" x14ac:dyDescent="0.2">
      <c r="K2176" s="25"/>
      <c r="L2176" s="25"/>
      <c r="M2176" s="25"/>
      <c r="N2176" s="25"/>
      <c r="O2176" s="25"/>
      <c r="P2176" s="25"/>
      <c r="Q2176" s="25"/>
      <c r="R2176" s="25"/>
      <c r="S2176" s="26"/>
    </row>
    <row r="2177" spans="11:19" s="21" customFormat="1" ht="15" customHeight="1" x14ac:dyDescent="0.2">
      <c r="K2177" s="25"/>
      <c r="L2177" s="25"/>
      <c r="M2177" s="25"/>
      <c r="N2177" s="25"/>
      <c r="O2177" s="25"/>
      <c r="P2177" s="25"/>
      <c r="Q2177" s="25"/>
      <c r="R2177" s="25"/>
      <c r="S2177" s="26"/>
    </row>
    <row r="2178" spans="11:19" s="21" customFormat="1" ht="15" customHeight="1" x14ac:dyDescent="0.2">
      <c r="K2178" s="25"/>
      <c r="L2178" s="25"/>
      <c r="M2178" s="25"/>
      <c r="N2178" s="25"/>
      <c r="O2178" s="25"/>
      <c r="P2178" s="25"/>
      <c r="Q2178" s="25"/>
      <c r="R2178" s="25"/>
      <c r="S2178" s="26"/>
    </row>
    <row r="2179" spans="11:19" s="21" customFormat="1" ht="15" customHeight="1" x14ac:dyDescent="0.2">
      <c r="K2179" s="25"/>
      <c r="L2179" s="25"/>
      <c r="M2179" s="25"/>
      <c r="N2179" s="25"/>
      <c r="O2179" s="25"/>
      <c r="P2179" s="25"/>
      <c r="Q2179" s="25"/>
      <c r="R2179" s="25"/>
      <c r="S2179" s="26"/>
    </row>
    <row r="2180" spans="11:19" s="21" customFormat="1" ht="15" customHeight="1" x14ac:dyDescent="0.2">
      <c r="K2180" s="25"/>
      <c r="L2180" s="25"/>
      <c r="M2180" s="25"/>
      <c r="N2180" s="25"/>
      <c r="O2180" s="25"/>
      <c r="P2180" s="25"/>
      <c r="Q2180" s="25"/>
      <c r="R2180" s="25"/>
      <c r="S2180" s="26"/>
    </row>
    <row r="2181" spans="11:19" s="21" customFormat="1" ht="15" customHeight="1" x14ac:dyDescent="0.2">
      <c r="K2181" s="25"/>
      <c r="L2181" s="25"/>
      <c r="M2181" s="25"/>
      <c r="N2181" s="25"/>
      <c r="O2181" s="25"/>
      <c r="P2181" s="25"/>
      <c r="Q2181" s="25"/>
      <c r="R2181" s="25"/>
      <c r="S2181" s="26"/>
    </row>
    <row r="2182" spans="11:19" s="21" customFormat="1" ht="15" customHeight="1" x14ac:dyDescent="0.2">
      <c r="K2182" s="25"/>
      <c r="L2182" s="25"/>
      <c r="M2182" s="25"/>
      <c r="N2182" s="25"/>
      <c r="O2182" s="25"/>
      <c r="P2182" s="25"/>
      <c r="Q2182" s="25"/>
      <c r="R2182" s="25"/>
      <c r="S2182" s="26"/>
    </row>
    <row r="2183" spans="11:19" s="21" customFormat="1" ht="15" customHeight="1" x14ac:dyDescent="0.2">
      <c r="K2183" s="25"/>
      <c r="L2183" s="25"/>
      <c r="M2183" s="25"/>
      <c r="N2183" s="25"/>
      <c r="O2183" s="25"/>
      <c r="P2183" s="25"/>
      <c r="Q2183" s="25"/>
      <c r="R2183" s="25"/>
      <c r="S2183" s="26"/>
    </row>
    <row r="2184" spans="11:19" s="21" customFormat="1" ht="15" customHeight="1" x14ac:dyDescent="0.2">
      <c r="K2184" s="25"/>
      <c r="L2184" s="25"/>
      <c r="M2184" s="25"/>
      <c r="N2184" s="25"/>
      <c r="O2184" s="25"/>
      <c r="P2184" s="25"/>
      <c r="Q2184" s="25"/>
      <c r="R2184" s="25"/>
      <c r="S2184" s="26"/>
    </row>
    <row r="2185" spans="11:19" s="21" customFormat="1" ht="15" customHeight="1" x14ac:dyDescent="0.2">
      <c r="K2185" s="25"/>
      <c r="L2185" s="25"/>
      <c r="M2185" s="25"/>
      <c r="N2185" s="25"/>
      <c r="O2185" s="25"/>
      <c r="P2185" s="25"/>
      <c r="Q2185" s="25"/>
      <c r="R2185" s="25"/>
      <c r="S2185" s="26"/>
    </row>
    <row r="2186" spans="11:19" s="21" customFormat="1" ht="15" customHeight="1" x14ac:dyDescent="0.2">
      <c r="K2186" s="25"/>
      <c r="L2186" s="25"/>
      <c r="M2186" s="25"/>
      <c r="N2186" s="25"/>
      <c r="O2186" s="25"/>
      <c r="P2186" s="25"/>
      <c r="Q2186" s="25"/>
      <c r="R2186" s="25"/>
      <c r="S2186" s="26"/>
    </row>
    <row r="2187" spans="11:19" s="21" customFormat="1" ht="15" customHeight="1" x14ac:dyDescent="0.2">
      <c r="K2187" s="25"/>
      <c r="L2187" s="25"/>
      <c r="M2187" s="25"/>
      <c r="N2187" s="25"/>
      <c r="O2187" s="25"/>
      <c r="P2187" s="25"/>
      <c r="Q2187" s="25"/>
      <c r="R2187" s="25"/>
      <c r="S2187" s="26"/>
    </row>
    <row r="2188" spans="11:19" s="21" customFormat="1" ht="15" customHeight="1" x14ac:dyDescent="0.2">
      <c r="K2188" s="25"/>
      <c r="L2188" s="25"/>
      <c r="M2188" s="25"/>
      <c r="N2188" s="25"/>
      <c r="O2188" s="25"/>
      <c r="P2188" s="25"/>
      <c r="Q2188" s="25"/>
      <c r="R2188" s="25"/>
      <c r="S2188" s="26"/>
    </row>
    <row r="2189" spans="11:19" s="21" customFormat="1" ht="15" customHeight="1" x14ac:dyDescent="0.2">
      <c r="K2189" s="25"/>
      <c r="L2189" s="25"/>
      <c r="M2189" s="25"/>
      <c r="N2189" s="25"/>
      <c r="O2189" s="25"/>
      <c r="P2189" s="25"/>
      <c r="Q2189" s="25"/>
      <c r="R2189" s="25"/>
      <c r="S2189" s="26"/>
    </row>
    <row r="2190" spans="11:19" s="21" customFormat="1" ht="15" customHeight="1" x14ac:dyDescent="0.2">
      <c r="K2190" s="25"/>
      <c r="L2190" s="25"/>
      <c r="M2190" s="25"/>
      <c r="N2190" s="25"/>
      <c r="O2190" s="25"/>
      <c r="P2190" s="25"/>
      <c r="Q2190" s="25"/>
      <c r="R2190" s="25"/>
      <c r="S2190" s="26"/>
    </row>
    <row r="2191" spans="11:19" s="21" customFormat="1" ht="15" customHeight="1" x14ac:dyDescent="0.2">
      <c r="K2191" s="25"/>
      <c r="L2191" s="25"/>
      <c r="M2191" s="25"/>
      <c r="N2191" s="25"/>
      <c r="O2191" s="25"/>
      <c r="P2191" s="25"/>
      <c r="Q2191" s="25"/>
      <c r="R2191" s="25"/>
      <c r="S2191" s="26"/>
    </row>
    <row r="2192" spans="11:19" s="21" customFormat="1" ht="15" customHeight="1" x14ac:dyDescent="0.2">
      <c r="K2192" s="25"/>
      <c r="L2192" s="25"/>
      <c r="M2192" s="25"/>
      <c r="N2192" s="25"/>
      <c r="O2192" s="25"/>
      <c r="P2192" s="25"/>
      <c r="Q2192" s="25"/>
      <c r="R2192" s="25"/>
      <c r="S2192" s="26"/>
    </row>
    <row r="2193" spans="11:19" s="21" customFormat="1" ht="15" customHeight="1" x14ac:dyDescent="0.2">
      <c r="K2193" s="25"/>
      <c r="L2193" s="25"/>
      <c r="M2193" s="25"/>
      <c r="N2193" s="25"/>
      <c r="O2193" s="25"/>
      <c r="P2193" s="25"/>
      <c r="Q2193" s="25"/>
      <c r="R2193" s="25"/>
      <c r="S2193" s="26"/>
    </row>
    <row r="2194" spans="11:19" s="21" customFormat="1" ht="15" customHeight="1" x14ac:dyDescent="0.2">
      <c r="K2194" s="25"/>
      <c r="L2194" s="25"/>
      <c r="M2194" s="25"/>
      <c r="N2194" s="25"/>
      <c r="O2194" s="25"/>
      <c r="P2194" s="25"/>
      <c r="Q2194" s="25"/>
      <c r="R2194" s="25"/>
      <c r="S2194" s="26"/>
    </row>
    <row r="2195" spans="11:19" s="21" customFormat="1" ht="15" customHeight="1" x14ac:dyDescent="0.2">
      <c r="K2195" s="25"/>
      <c r="L2195" s="25"/>
      <c r="M2195" s="25"/>
      <c r="N2195" s="25"/>
      <c r="O2195" s="25"/>
      <c r="P2195" s="25"/>
      <c r="Q2195" s="25"/>
      <c r="R2195" s="25"/>
      <c r="S2195" s="26"/>
    </row>
    <row r="2196" spans="11:19" s="21" customFormat="1" ht="15" customHeight="1" x14ac:dyDescent="0.2">
      <c r="K2196" s="25"/>
      <c r="L2196" s="25"/>
      <c r="M2196" s="25"/>
      <c r="N2196" s="25"/>
      <c r="O2196" s="25"/>
      <c r="P2196" s="25"/>
      <c r="Q2196" s="25"/>
      <c r="R2196" s="25"/>
      <c r="S2196" s="26"/>
    </row>
    <row r="2197" spans="11:19" s="21" customFormat="1" ht="15" customHeight="1" x14ac:dyDescent="0.2">
      <c r="K2197" s="25"/>
      <c r="L2197" s="25"/>
      <c r="M2197" s="25"/>
      <c r="N2197" s="25"/>
      <c r="O2197" s="25"/>
      <c r="P2197" s="25"/>
      <c r="Q2197" s="25"/>
      <c r="R2197" s="25"/>
      <c r="S2197" s="26"/>
    </row>
    <row r="2198" spans="11:19" s="21" customFormat="1" ht="15" customHeight="1" x14ac:dyDescent="0.2">
      <c r="K2198" s="25"/>
      <c r="L2198" s="25"/>
      <c r="M2198" s="25"/>
      <c r="N2198" s="25"/>
      <c r="O2198" s="25"/>
      <c r="P2198" s="25"/>
      <c r="Q2198" s="25"/>
      <c r="R2198" s="25"/>
      <c r="S2198" s="26"/>
    </row>
    <row r="2199" spans="11:19" s="21" customFormat="1" ht="15" customHeight="1" x14ac:dyDescent="0.2">
      <c r="K2199" s="25"/>
      <c r="L2199" s="25"/>
      <c r="M2199" s="25"/>
      <c r="N2199" s="25"/>
      <c r="O2199" s="25"/>
      <c r="P2199" s="25"/>
      <c r="Q2199" s="25"/>
      <c r="R2199" s="25"/>
      <c r="S2199" s="26"/>
    </row>
    <row r="2200" spans="11:19" s="21" customFormat="1" ht="15" customHeight="1" x14ac:dyDescent="0.2">
      <c r="K2200" s="25"/>
      <c r="L2200" s="25"/>
      <c r="M2200" s="25"/>
      <c r="N2200" s="25"/>
      <c r="O2200" s="25"/>
      <c r="P2200" s="25"/>
      <c r="Q2200" s="25"/>
      <c r="R2200" s="25"/>
      <c r="S2200" s="26"/>
    </row>
    <row r="2201" spans="11:19" s="21" customFormat="1" ht="15" customHeight="1" x14ac:dyDescent="0.2">
      <c r="K2201" s="25"/>
      <c r="L2201" s="25"/>
      <c r="M2201" s="25"/>
      <c r="N2201" s="25"/>
      <c r="O2201" s="25"/>
      <c r="P2201" s="25"/>
      <c r="Q2201" s="25"/>
      <c r="R2201" s="25"/>
      <c r="S2201" s="26"/>
    </row>
    <row r="2202" spans="11:19" s="21" customFormat="1" ht="15" customHeight="1" x14ac:dyDescent="0.2">
      <c r="K2202" s="25"/>
      <c r="L2202" s="25"/>
      <c r="M2202" s="25"/>
      <c r="N2202" s="25"/>
      <c r="O2202" s="25"/>
      <c r="P2202" s="25"/>
      <c r="Q2202" s="25"/>
      <c r="R2202" s="25"/>
      <c r="S2202" s="26"/>
    </row>
    <row r="2203" spans="11:19" s="21" customFormat="1" ht="15" customHeight="1" x14ac:dyDescent="0.2">
      <c r="K2203" s="25"/>
      <c r="L2203" s="25"/>
      <c r="M2203" s="25"/>
      <c r="N2203" s="25"/>
      <c r="O2203" s="25"/>
      <c r="P2203" s="25"/>
      <c r="Q2203" s="25"/>
      <c r="R2203" s="25"/>
      <c r="S2203" s="26"/>
    </row>
    <row r="2204" spans="11:19" s="21" customFormat="1" ht="15" customHeight="1" x14ac:dyDescent="0.2">
      <c r="K2204" s="25"/>
      <c r="L2204" s="25"/>
      <c r="M2204" s="25"/>
      <c r="N2204" s="25"/>
      <c r="O2204" s="25"/>
      <c r="P2204" s="25"/>
      <c r="Q2204" s="25"/>
      <c r="R2204" s="25"/>
      <c r="S2204" s="26"/>
    </row>
    <row r="2205" spans="11:19" s="21" customFormat="1" ht="15" customHeight="1" x14ac:dyDescent="0.2">
      <c r="K2205" s="25"/>
      <c r="L2205" s="25"/>
      <c r="M2205" s="25"/>
      <c r="N2205" s="25"/>
      <c r="O2205" s="25"/>
      <c r="P2205" s="25"/>
      <c r="Q2205" s="25"/>
      <c r="R2205" s="25"/>
      <c r="S2205" s="26"/>
    </row>
    <row r="2206" spans="11:19" s="21" customFormat="1" ht="15" customHeight="1" x14ac:dyDescent="0.2">
      <c r="K2206" s="25"/>
      <c r="L2206" s="25"/>
      <c r="M2206" s="25"/>
      <c r="N2206" s="25"/>
      <c r="O2206" s="25"/>
      <c r="P2206" s="25"/>
      <c r="Q2206" s="25"/>
      <c r="R2206" s="25"/>
      <c r="S2206" s="26"/>
    </row>
    <row r="2207" spans="11:19" s="21" customFormat="1" ht="15" customHeight="1" x14ac:dyDescent="0.2">
      <c r="K2207" s="25"/>
      <c r="L2207" s="25"/>
      <c r="M2207" s="25"/>
      <c r="N2207" s="25"/>
      <c r="O2207" s="25"/>
      <c r="P2207" s="25"/>
      <c r="Q2207" s="25"/>
      <c r="R2207" s="25"/>
      <c r="S2207" s="26"/>
    </row>
    <row r="2208" spans="11:19" s="21" customFormat="1" ht="15" customHeight="1" x14ac:dyDescent="0.2">
      <c r="K2208" s="25"/>
      <c r="L2208" s="25"/>
      <c r="M2208" s="25"/>
      <c r="N2208" s="25"/>
      <c r="O2208" s="25"/>
      <c r="P2208" s="25"/>
      <c r="Q2208" s="25"/>
      <c r="R2208" s="25"/>
      <c r="S2208" s="26"/>
    </row>
    <row r="2209" spans="11:19" s="21" customFormat="1" ht="15" customHeight="1" x14ac:dyDescent="0.2">
      <c r="K2209" s="25"/>
      <c r="L2209" s="25"/>
      <c r="M2209" s="25"/>
      <c r="N2209" s="25"/>
      <c r="O2209" s="25"/>
      <c r="P2209" s="25"/>
      <c r="Q2209" s="25"/>
      <c r="R2209" s="25"/>
      <c r="S2209" s="26"/>
    </row>
    <row r="2210" spans="11:19" s="21" customFormat="1" ht="15" customHeight="1" x14ac:dyDescent="0.2">
      <c r="K2210" s="25"/>
      <c r="L2210" s="25"/>
      <c r="M2210" s="25"/>
      <c r="N2210" s="25"/>
      <c r="O2210" s="25"/>
      <c r="P2210" s="25"/>
      <c r="Q2210" s="25"/>
      <c r="R2210" s="25"/>
      <c r="S2210" s="26"/>
    </row>
    <row r="2211" spans="11:19" s="21" customFormat="1" ht="15" customHeight="1" x14ac:dyDescent="0.2">
      <c r="K2211" s="25"/>
      <c r="L2211" s="25"/>
      <c r="M2211" s="25"/>
      <c r="N2211" s="25"/>
      <c r="O2211" s="25"/>
      <c r="P2211" s="25"/>
      <c r="Q2211" s="25"/>
      <c r="R2211" s="25"/>
      <c r="S2211" s="26"/>
    </row>
    <row r="2212" spans="11:19" s="21" customFormat="1" ht="15" customHeight="1" x14ac:dyDescent="0.2">
      <c r="K2212" s="25"/>
      <c r="L2212" s="25"/>
      <c r="M2212" s="25"/>
      <c r="N2212" s="25"/>
      <c r="O2212" s="25"/>
      <c r="P2212" s="25"/>
      <c r="Q2212" s="25"/>
      <c r="R2212" s="25"/>
      <c r="S2212" s="26"/>
    </row>
    <row r="2213" spans="11:19" s="21" customFormat="1" ht="15" customHeight="1" x14ac:dyDescent="0.2">
      <c r="K2213" s="25"/>
      <c r="L2213" s="25"/>
      <c r="M2213" s="25"/>
      <c r="N2213" s="25"/>
      <c r="O2213" s="25"/>
      <c r="P2213" s="25"/>
      <c r="Q2213" s="25"/>
      <c r="R2213" s="25"/>
      <c r="S2213" s="26"/>
    </row>
    <row r="2214" spans="11:19" s="21" customFormat="1" ht="15" customHeight="1" x14ac:dyDescent="0.2">
      <c r="K2214" s="25"/>
      <c r="L2214" s="25"/>
      <c r="M2214" s="25"/>
      <c r="N2214" s="25"/>
      <c r="O2214" s="25"/>
      <c r="P2214" s="25"/>
      <c r="Q2214" s="25"/>
      <c r="R2214" s="25"/>
      <c r="S2214" s="26"/>
    </row>
    <row r="2215" spans="11:19" s="21" customFormat="1" ht="15" customHeight="1" x14ac:dyDescent="0.2">
      <c r="K2215" s="25"/>
      <c r="L2215" s="25"/>
      <c r="M2215" s="25"/>
      <c r="N2215" s="25"/>
      <c r="O2215" s="25"/>
      <c r="P2215" s="25"/>
      <c r="Q2215" s="25"/>
      <c r="R2215" s="25"/>
      <c r="S2215" s="26"/>
    </row>
    <row r="2216" spans="11:19" s="21" customFormat="1" ht="15" customHeight="1" x14ac:dyDescent="0.2">
      <c r="K2216" s="25"/>
      <c r="L2216" s="25"/>
      <c r="M2216" s="25"/>
      <c r="N2216" s="25"/>
      <c r="O2216" s="25"/>
      <c r="P2216" s="25"/>
      <c r="Q2216" s="25"/>
      <c r="R2216" s="25"/>
      <c r="S2216" s="26"/>
    </row>
    <row r="2217" spans="11:19" s="21" customFormat="1" ht="15" customHeight="1" x14ac:dyDescent="0.2">
      <c r="K2217" s="25"/>
      <c r="L2217" s="25"/>
      <c r="M2217" s="25"/>
      <c r="N2217" s="25"/>
      <c r="O2217" s="25"/>
      <c r="P2217" s="25"/>
      <c r="Q2217" s="25"/>
      <c r="R2217" s="25"/>
      <c r="S2217" s="26"/>
    </row>
    <row r="2218" spans="11:19" s="21" customFormat="1" ht="15" customHeight="1" x14ac:dyDescent="0.2">
      <c r="K2218" s="25"/>
      <c r="L2218" s="25"/>
      <c r="M2218" s="25"/>
      <c r="N2218" s="25"/>
      <c r="O2218" s="25"/>
      <c r="P2218" s="25"/>
      <c r="Q2218" s="25"/>
      <c r="R2218" s="25"/>
      <c r="S2218" s="26"/>
    </row>
    <row r="2219" spans="11:19" s="21" customFormat="1" ht="15" customHeight="1" x14ac:dyDescent="0.2">
      <c r="K2219" s="25"/>
      <c r="L2219" s="25"/>
      <c r="M2219" s="25"/>
      <c r="N2219" s="25"/>
      <c r="O2219" s="25"/>
      <c r="P2219" s="25"/>
      <c r="Q2219" s="25"/>
      <c r="R2219" s="25"/>
      <c r="S2219" s="26"/>
    </row>
    <row r="2220" spans="11:19" s="21" customFormat="1" ht="15" customHeight="1" x14ac:dyDescent="0.2">
      <c r="K2220" s="25"/>
      <c r="L2220" s="25"/>
      <c r="M2220" s="25"/>
      <c r="N2220" s="25"/>
      <c r="O2220" s="25"/>
      <c r="P2220" s="25"/>
      <c r="Q2220" s="25"/>
      <c r="R2220" s="25"/>
      <c r="S2220" s="26"/>
    </row>
    <row r="2221" spans="11:19" s="21" customFormat="1" ht="15" customHeight="1" x14ac:dyDescent="0.2">
      <c r="K2221" s="25"/>
      <c r="L2221" s="25"/>
      <c r="M2221" s="25"/>
      <c r="N2221" s="25"/>
      <c r="O2221" s="25"/>
      <c r="P2221" s="25"/>
      <c r="Q2221" s="25"/>
      <c r="R2221" s="25"/>
      <c r="S2221" s="26"/>
    </row>
    <row r="2222" spans="11:19" s="21" customFormat="1" ht="15" customHeight="1" x14ac:dyDescent="0.2">
      <c r="K2222" s="25"/>
      <c r="L2222" s="25"/>
      <c r="M2222" s="25"/>
      <c r="N2222" s="25"/>
      <c r="O2222" s="25"/>
      <c r="P2222" s="25"/>
      <c r="Q2222" s="25"/>
      <c r="R2222" s="25"/>
      <c r="S2222" s="26"/>
    </row>
    <row r="2223" spans="11:19" s="21" customFormat="1" ht="15" customHeight="1" x14ac:dyDescent="0.2">
      <c r="K2223" s="25"/>
      <c r="L2223" s="25"/>
      <c r="M2223" s="25"/>
      <c r="N2223" s="25"/>
      <c r="O2223" s="25"/>
      <c r="P2223" s="25"/>
      <c r="Q2223" s="25"/>
      <c r="R2223" s="25"/>
      <c r="S2223" s="26"/>
    </row>
    <row r="2224" spans="11:19" s="21" customFormat="1" ht="15" customHeight="1" x14ac:dyDescent="0.2">
      <c r="K2224" s="25"/>
      <c r="L2224" s="25"/>
      <c r="M2224" s="25"/>
      <c r="N2224" s="25"/>
      <c r="O2224" s="25"/>
      <c r="P2224" s="25"/>
      <c r="Q2224" s="25"/>
      <c r="R2224" s="25"/>
      <c r="S2224" s="26"/>
    </row>
    <row r="2225" spans="11:19" s="21" customFormat="1" ht="15" customHeight="1" x14ac:dyDescent="0.2">
      <c r="K2225" s="25"/>
      <c r="L2225" s="25"/>
      <c r="M2225" s="25"/>
      <c r="N2225" s="25"/>
      <c r="O2225" s="25"/>
      <c r="P2225" s="25"/>
      <c r="Q2225" s="25"/>
      <c r="R2225" s="25"/>
      <c r="S2225" s="26"/>
    </row>
    <row r="2226" spans="11:19" s="21" customFormat="1" ht="15" customHeight="1" x14ac:dyDescent="0.2">
      <c r="K2226" s="25"/>
      <c r="L2226" s="25"/>
      <c r="M2226" s="25"/>
      <c r="N2226" s="25"/>
      <c r="O2226" s="25"/>
      <c r="P2226" s="25"/>
      <c r="Q2226" s="25"/>
      <c r="R2226" s="25"/>
      <c r="S2226" s="26"/>
    </row>
    <row r="2227" spans="11:19" s="21" customFormat="1" ht="15" customHeight="1" x14ac:dyDescent="0.2">
      <c r="K2227" s="25"/>
      <c r="L2227" s="25"/>
      <c r="M2227" s="25"/>
      <c r="N2227" s="25"/>
      <c r="O2227" s="25"/>
      <c r="P2227" s="25"/>
      <c r="Q2227" s="25"/>
      <c r="R2227" s="25"/>
      <c r="S2227" s="26"/>
    </row>
    <row r="2228" spans="11:19" s="21" customFormat="1" ht="15" customHeight="1" x14ac:dyDescent="0.2">
      <c r="K2228" s="25"/>
      <c r="L2228" s="25"/>
      <c r="M2228" s="25"/>
      <c r="N2228" s="25"/>
      <c r="O2228" s="25"/>
      <c r="P2228" s="25"/>
      <c r="Q2228" s="25"/>
      <c r="R2228" s="25"/>
      <c r="S2228" s="26"/>
    </row>
    <row r="2229" spans="11:19" s="21" customFormat="1" ht="15" customHeight="1" x14ac:dyDescent="0.2">
      <c r="K2229" s="25"/>
      <c r="L2229" s="25"/>
      <c r="M2229" s="25"/>
      <c r="N2229" s="25"/>
      <c r="O2229" s="25"/>
      <c r="P2229" s="25"/>
      <c r="Q2229" s="25"/>
      <c r="R2229" s="25"/>
      <c r="S2229" s="26"/>
    </row>
  </sheetData>
  <mergeCells count="11">
    <mergeCell ref="A3:E3"/>
    <mergeCell ref="G3:I3"/>
    <mergeCell ref="A12:J13"/>
    <mergeCell ref="A16:I16"/>
    <mergeCell ref="B31:I31"/>
    <mergeCell ref="A37:I38"/>
    <mergeCell ref="A19:I28"/>
    <mergeCell ref="B32:I32"/>
    <mergeCell ref="B33:I33"/>
    <mergeCell ref="B36:I36"/>
    <mergeCell ref="B34:I34"/>
  </mergeCells>
  <hyperlinks>
    <hyperlink ref="A31" location="'Case study 1'!A1" display="Case study 1" xr:uid="{ED6F5F11-98C1-4FBF-A589-443CBB471854}"/>
    <hyperlink ref="A33" location="Variables!A1" display="Variables" xr:uid="{5FC88D5D-6A53-4C20-9DF7-60F65666B906}"/>
    <hyperlink ref="A32" location="'Case study 2'!A1" display="Case study 2" xr:uid="{EA2E0358-D883-4470-A170-60A0B2A2EBCA}"/>
    <hyperlink ref="A34" location="'LCC indicators and equations'!A1" display="LCC indicators and equations" xr:uid="{25F710DD-E691-4324-B2E8-D2684EBF1893}"/>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F7AB-D566-463E-9D55-2839F482E153}">
  <sheetPr>
    <tabColor rgb="FF1A4752"/>
  </sheetPr>
  <dimension ref="A1:BO129"/>
  <sheetViews>
    <sheetView topLeftCell="A25" zoomScaleNormal="100" workbookViewId="0">
      <selection activeCell="C41" sqref="C41:L41"/>
    </sheetView>
  </sheetViews>
  <sheetFormatPr defaultColWidth="9.140625" defaultRowHeight="15" x14ac:dyDescent="0.25"/>
  <cols>
    <col min="1" max="1" width="19.85546875" bestFit="1" customWidth="1"/>
    <col min="2" max="2" width="33.28515625" bestFit="1" customWidth="1"/>
    <col min="3" max="3" width="25.28515625" customWidth="1"/>
    <col min="4" max="4" width="20.85546875" bestFit="1" customWidth="1"/>
    <col min="5" max="5" width="15.7109375" bestFit="1" customWidth="1"/>
    <col min="6" max="6" width="13.5703125" bestFit="1" customWidth="1"/>
    <col min="7" max="12" width="12.140625" bestFit="1" customWidth="1"/>
    <col min="13" max="13" width="13.140625" bestFit="1" customWidth="1"/>
    <col min="14" max="14" width="12.5703125" bestFit="1" customWidth="1"/>
    <col min="15" max="15" width="13.5703125" customWidth="1"/>
    <col min="16" max="16" width="11.42578125" bestFit="1" customWidth="1"/>
  </cols>
  <sheetData>
    <row r="1" spans="2:15" s="34" customFormat="1" x14ac:dyDescent="0.25"/>
    <row r="2" spans="2:15" s="30" customFormat="1" ht="18" customHeight="1" x14ac:dyDescent="0.25">
      <c r="B2" s="27" t="s">
        <v>20</v>
      </c>
      <c r="C2" s="28"/>
      <c r="D2" s="29"/>
      <c r="E2" s="29"/>
      <c r="F2" s="29"/>
      <c r="G2" s="29"/>
      <c r="H2" s="29"/>
      <c r="I2" s="29"/>
      <c r="J2" s="29"/>
      <c r="K2" s="29"/>
      <c r="L2" s="29"/>
      <c r="M2" s="29"/>
      <c r="N2" s="29"/>
      <c r="O2" s="29"/>
    </row>
    <row r="3" spans="2:15" s="34" customFormat="1" x14ac:dyDescent="0.25"/>
    <row r="4" spans="2:15" s="34" customFormat="1" x14ac:dyDescent="0.25">
      <c r="B4" s="37" t="s">
        <v>33</v>
      </c>
      <c r="C4" s="37" t="s">
        <v>34</v>
      </c>
    </row>
    <row r="5" spans="2:15" s="34" customFormat="1" x14ac:dyDescent="0.25">
      <c r="B5" s="31"/>
      <c r="C5" s="38" t="s">
        <v>35</v>
      </c>
    </row>
    <row r="6" spans="2:15" s="34" customFormat="1" x14ac:dyDescent="0.25">
      <c r="B6" s="32"/>
      <c r="C6" s="38" t="s">
        <v>36</v>
      </c>
    </row>
    <row r="7" spans="2:15" s="34" customFormat="1" x14ac:dyDescent="0.25">
      <c r="B7" s="83"/>
      <c r="C7" s="38" t="s">
        <v>75</v>
      </c>
    </row>
    <row r="8" spans="2:15" s="34" customFormat="1" x14ac:dyDescent="0.25">
      <c r="B8" s="84"/>
      <c r="C8" s="38" t="s">
        <v>76</v>
      </c>
    </row>
    <row r="9" spans="2:15" s="34" customFormat="1" x14ac:dyDescent="0.25">
      <c r="B9" s="33"/>
      <c r="C9" s="38" t="s">
        <v>68</v>
      </c>
    </row>
    <row r="10" spans="2:15" s="39" customFormat="1" x14ac:dyDescent="0.25"/>
    <row r="11" spans="2:15" s="87" customFormat="1" ht="18.75" x14ac:dyDescent="0.25">
      <c r="B11" s="86" t="s">
        <v>27</v>
      </c>
    </row>
    <row r="12" spans="2:15" s="39" customFormat="1" ht="18.75" customHeight="1" x14ac:dyDescent="0.25"/>
    <row r="13" spans="2:15" s="48" customFormat="1" ht="18.75" x14ac:dyDescent="0.25">
      <c r="B13" s="47" t="s">
        <v>71</v>
      </c>
    </row>
    <row r="14" spans="2:15" s="39" customFormat="1" ht="18.75" customHeight="1" x14ac:dyDescent="0.25">
      <c r="C14" s="40"/>
    </row>
    <row r="15" spans="2:15" s="39" customFormat="1" ht="18.75" customHeight="1" x14ac:dyDescent="0.25">
      <c r="B15" s="144" t="s">
        <v>88</v>
      </c>
      <c r="C15" s="145"/>
      <c r="D15" s="145"/>
      <c r="E15" s="145"/>
      <c r="F15" s="146"/>
    </row>
    <row r="16" spans="2:15" s="39" customFormat="1" ht="18.75" customHeight="1" x14ac:dyDescent="0.25">
      <c r="B16" s="147"/>
      <c r="C16" s="148"/>
      <c r="D16" s="148"/>
      <c r="E16" s="148"/>
      <c r="F16" s="149"/>
    </row>
    <row r="17" spans="1:15" s="39" customFormat="1" x14ac:dyDescent="0.25">
      <c r="B17" s="150"/>
      <c r="C17" s="151"/>
      <c r="D17" s="151"/>
      <c r="E17" s="151"/>
      <c r="F17" s="152"/>
    </row>
    <row r="18" spans="1:15" s="39" customFormat="1" x14ac:dyDescent="0.25"/>
    <row r="19" spans="1:15" s="39" customFormat="1" x14ac:dyDescent="0.25">
      <c r="A19" s="51" t="s">
        <v>37</v>
      </c>
      <c r="B19" s="153" t="s">
        <v>66</v>
      </c>
      <c r="C19" s="154"/>
      <c r="D19" s="52" t="s">
        <v>38</v>
      </c>
      <c r="E19" s="49"/>
      <c r="F19" s="49"/>
    </row>
    <row r="20" spans="1:15" s="39" customFormat="1" x14ac:dyDescent="0.25">
      <c r="A20" s="53" t="s">
        <v>47</v>
      </c>
      <c r="B20" s="155">
        <v>10</v>
      </c>
      <c r="C20" s="155"/>
      <c r="D20" s="53" t="s">
        <v>7</v>
      </c>
      <c r="E20" s="49"/>
      <c r="F20" s="49"/>
      <c r="K20" s="41"/>
      <c r="L20" s="41"/>
      <c r="M20" s="41"/>
      <c r="N20" s="41"/>
      <c r="O20" s="41"/>
    </row>
    <row r="21" spans="1:15" s="39" customFormat="1" x14ac:dyDescent="0.25">
      <c r="A21" s="53" t="s">
        <v>2</v>
      </c>
      <c r="B21" s="156">
        <v>-1898</v>
      </c>
      <c r="C21" s="156"/>
      <c r="D21" s="53" t="s">
        <v>39</v>
      </c>
      <c r="E21" s="49"/>
      <c r="F21" s="49"/>
      <c r="K21" s="41"/>
      <c r="L21" s="41"/>
      <c r="M21" s="41"/>
      <c r="N21" s="41"/>
      <c r="O21" s="41"/>
    </row>
    <row r="22" spans="1:15" s="39" customFormat="1" x14ac:dyDescent="0.25">
      <c r="A22" s="53" t="s">
        <v>1</v>
      </c>
      <c r="B22" s="157">
        <v>-53799</v>
      </c>
      <c r="C22" s="157"/>
      <c r="D22" s="53" t="s">
        <v>39</v>
      </c>
      <c r="E22" s="49"/>
      <c r="F22" s="49"/>
      <c r="K22" s="41"/>
      <c r="L22" s="41"/>
      <c r="M22" s="41"/>
      <c r="N22" s="41"/>
      <c r="O22" s="41"/>
    </row>
    <row r="23" spans="1:15" s="39" customFormat="1" x14ac:dyDescent="0.25">
      <c r="A23" s="53" t="s">
        <v>67</v>
      </c>
      <c r="B23" s="142">
        <v>0.05</v>
      </c>
      <c r="C23" s="143"/>
      <c r="D23" s="53" t="s">
        <v>50</v>
      </c>
      <c r="E23" s="49"/>
      <c r="F23" s="49"/>
      <c r="K23" s="41"/>
      <c r="L23" s="41"/>
      <c r="M23" s="41"/>
      <c r="N23" s="41"/>
      <c r="O23" s="41"/>
    </row>
    <row r="24" spans="1:15" s="39" customFormat="1" x14ac:dyDescent="0.25">
      <c r="A24" s="53" t="s">
        <v>8</v>
      </c>
      <c r="B24" s="142">
        <v>0.1</v>
      </c>
      <c r="C24" s="143"/>
      <c r="D24" s="53" t="s">
        <v>50</v>
      </c>
      <c r="E24" s="49"/>
      <c r="F24" s="49"/>
      <c r="K24" s="41"/>
      <c r="L24" s="41"/>
      <c r="M24" s="41"/>
      <c r="N24" s="41"/>
      <c r="O24" s="41"/>
    </row>
    <row r="25" spans="1:15" s="41" customFormat="1" x14ac:dyDescent="0.25">
      <c r="A25" s="54" t="s">
        <v>22</v>
      </c>
      <c r="B25" s="158">
        <v>0.05</v>
      </c>
      <c r="C25" s="159"/>
      <c r="D25" s="55" t="s">
        <v>50</v>
      </c>
      <c r="E25" s="50"/>
    </row>
    <row r="26" spans="1:15" s="49" customFormat="1" x14ac:dyDescent="0.25">
      <c r="A26" s="54" t="s">
        <v>19</v>
      </c>
      <c r="B26" s="160">
        <v>3.1E-2</v>
      </c>
      <c r="C26" s="161"/>
      <c r="D26" s="54" t="s">
        <v>50</v>
      </c>
      <c r="K26" s="41"/>
      <c r="L26" s="41"/>
      <c r="M26" s="41"/>
      <c r="N26" s="41"/>
      <c r="O26" s="41"/>
    </row>
    <row r="27" spans="1:15" s="49" customFormat="1" x14ac:dyDescent="0.25">
      <c r="A27" s="54" t="s">
        <v>5</v>
      </c>
      <c r="B27" s="158">
        <v>0.25</v>
      </c>
      <c r="C27" s="159"/>
      <c r="D27" s="54" t="s">
        <v>50</v>
      </c>
      <c r="K27" s="41"/>
      <c r="L27" s="41"/>
      <c r="M27" s="41"/>
      <c r="N27" s="41"/>
      <c r="O27" s="41"/>
    </row>
    <row r="28" spans="1:15" s="49" customFormat="1" ht="18" x14ac:dyDescent="0.25">
      <c r="A28" s="54" t="s">
        <v>79</v>
      </c>
      <c r="B28" s="162">
        <f>2.5/B31</f>
        <v>4.7947832757959337E-2</v>
      </c>
      <c r="C28" s="162"/>
      <c r="D28" s="54" t="s">
        <v>85</v>
      </c>
      <c r="F28" s="92"/>
      <c r="K28" s="41"/>
      <c r="L28" s="41"/>
      <c r="M28" s="41"/>
      <c r="N28" s="41"/>
      <c r="O28" s="41"/>
    </row>
    <row r="29" spans="1:15" s="49" customFormat="1" ht="18" x14ac:dyDescent="0.25">
      <c r="A29" s="54" t="s">
        <v>70</v>
      </c>
      <c r="B29" s="163">
        <v>75</v>
      </c>
      <c r="C29" s="163"/>
      <c r="D29" s="54" t="s">
        <v>69</v>
      </c>
    </row>
    <row r="30" spans="1:15" s="49" customFormat="1" ht="17.25" x14ac:dyDescent="0.25">
      <c r="A30" s="54" t="s">
        <v>10</v>
      </c>
      <c r="B30" s="156">
        <v>25391.93</v>
      </c>
      <c r="C30" s="156"/>
      <c r="D30" s="54" t="s">
        <v>52</v>
      </c>
      <c r="F30" s="92"/>
    </row>
    <row r="31" spans="1:15" s="49" customFormat="1" ht="18" customHeight="1" x14ac:dyDescent="0.25">
      <c r="A31" s="54" t="s">
        <v>81</v>
      </c>
      <c r="B31" s="174">
        <v>52.14</v>
      </c>
      <c r="C31" s="174"/>
      <c r="D31" s="54" t="s">
        <v>84</v>
      </c>
    </row>
    <row r="32" spans="1:15" s="49" customFormat="1" x14ac:dyDescent="0.25"/>
    <row r="33" spans="1:67" s="49" customFormat="1" x14ac:dyDescent="0.25">
      <c r="C33" s="164" t="s">
        <v>6</v>
      </c>
      <c r="D33" s="164"/>
      <c r="E33" s="164"/>
      <c r="F33" s="164"/>
      <c r="G33" s="164"/>
      <c r="H33" s="164"/>
      <c r="I33" s="164"/>
      <c r="J33" s="164"/>
      <c r="K33" s="164"/>
      <c r="L33" s="164"/>
    </row>
    <row r="34" spans="1:67" s="49" customFormat="1" x14ac:dyDescent="0.25">
      <c r="B34" s="51" t="s">
        <v>37</v>
      </c>
      <c r="C34" s="53">
        <v>1</v>
      </c>
      <c r="D34" s="53">
        <v>2</v>
      </c>
      <c r="E34" s="53">
        <v>3</v>
      </c>
      <c r="F34" s="53">
        <v>4</v>
      </c>
      <c r="G34" s="53">
        <v>5</v>
      </c>
      <c r="H34" s="53">
        <v>6</v>
      </c>
      <c r="I34" s="53">
        <v>7</v>
      </c>
      <c r="J34" s="53">
        <v>8</v>
      </c>
      <c r="K34" s="53">
        <v>9</v>
      </c>
      <c r="L34" s="53">
        <v>10</v>
      </c>
    </row>
    <row r="35" spans="1:67" s="49" customFormat="1" x14ac:dyDescent="0.25">
      <c r="B35" s="53" t="s">
        <v>1</v>
      </c>
      <c r="C35" s="89">
        <f>B22</f>
        <v>-53799</v>
      </c>
      <c r="D35" s="89">
        <v>0</v>
      </c>
      <c r="E35" s="89">
        <v>0</v>
      </c>
      <c r="F35" s="89">
        <v>0</v>
      </c>
      <c r="G35" s="89">
        <v>0</v>
      </c>
      <c r="H35" s="89">
        <v>0</v>
      </c>
      <c r="I35" s="89">
        <v>0</v>
      </c>
      <c r="J35" s="89">
        <v>0</v>
      </c>
      <c r="K35" s="89">
        <v>0</v>
      </c>
      <c r="L35" s="89">
        <v>0</v>
      </c>
    </row>
    <row r="36" spans="1:67" s="49" customFormat="1" ht="13.5" customHeight="1" x14ac:dyDescent="0.25">
      <c r="B36" s="53" t="s">
        <v>2</v>
      </c>
      <c r="C36" s="89">
        <f>B21</f>
        <v>-1898</v>
      </c>
      <c r="D36" s="89">
        <f>C36*(1+$B$26)</f>
        <v>-1956.8379999999997</v>
      </c>
      <c r="E36" s="89">
        <f t="shared" ref="E36:L36" si="0">D36*(1+$B$26)</f>
        <v>-2017.4999779999996</v>
      </c>
      <c r="F36" s="89">
        <f t="shared" si="0"/>
        <v>-2080.0424773179993</v>
      </c>
      <c r="G36" s="89">
        <f t="shared" si="0"/>
        <v>-2144.5237941148571</v>
      </c>
      <c r="H36" s="89">
        <f t="shared" si="0"/>
        <v>-2211.0040317324174</v>
      </c>
      <c r="I36" s="89">
        <f t="shared" si="0"/>
        <v>-2279.5451567161222</v>
      </c>
      <c r="J36" s="89">
        <f t="shared" si="0"/>
        <v>-2350.2110565743219</v>
      </c>
      <c r="K36" s="89">
        <f t="shared" si="0"/>
        <v>-2423.0675993281257</v>
      </c>
      <c r="L36" s="89">
        <f t="shared" si="0"/>
        <v>-2498.1826949072974</v>
      </c>
    </row>
    <row r="37" spans="1:67" s="49" customFormat="1" x14ac:dyDescent="0.25">
      <c r="B37" s="53" t="s">
        <v>4</v>
      </c>
      <c r="C37" s="89">
        <f>$B$23*$C$35</f>
        <v>-2689.9500000000003</v>
      </c>
      <c r="D37" s="89">
        <f>$B$23*SUM(C35:D35)</f>
        <v>-2689.9500000000003</v>
      </c>
      <c r="E37" s="89">
        <f>$B$23*SUM(C35:E35)</f>
        <v>-2689.9500000000003</v>
      </c>
      <c r="F37" s="89">
        <f>$B$23*SUM(C35:F35)</f>
        <v>-2689.9500000000003</v>
      </c>
      <c r="G37" s="89">
        <f>$B$23*SUM(C35:G35)</f>
        <v>-2689.9500000000003</v>
      </c>
      <c r="H37" s="89">
        <f>$B$23*SUM(C35:H35)</f>
        <v>-2689.9500000000003</v>
      </c>
      <c r="I37" s="89">
        <f>$B$23*SUM(C35:I35)</f>
        <v>-2689.9500000000003</v>
      </c>
      <c r="J37" s="89">
        <f>$B$23*SUM(C35:J35)</f>
        <v>-2689.9500000000003</v>
      </c>
      <c r="K37" s="89">
        <f>$B$23*SUM(C35:K35)</f>
        <v>-2689.9500000000003</v>
      </c>
      <c r="L37" s="89">
        <f>$B$23*SUM(C35:L35)</f>
        <v>-2689.9500000000003</v>
      </c>
      <c r="N37" s="92"/>
    </row>
    <row r="38" spans="1:67" s="49" customFormat="1" x14ac:dyDescent="0.25">
      <c r="B38" s="53" t="s">
        <v>3</v>
      </c>
      <c r="C38" s="89">
        <f>$B$24*$C$35</f>
        <v>-5379.9000000000005</v>
      </c>
      <c r="D38" s="89">
        <f>$B$24*SUM(C35:D35)</f>
        <v>-5379.9000000000005</v>
      </c>
      <c r="E38" s="89">
        <f>$B$24*SUM(C35:E35)</f>
        <v>-5379.9000000000005</v>
      </c>
      <c r="F38" s="89">
        <f>$B$24*SUM(C35:F35)</f>
        <v>-5379.9000000000005</v>
      </c>
      <c r="G38" s="89">
        <f>$B$24*SUM(C35:G35)</f>
        <v>-5379.9000000000005</v>
      </c>
      <c r="H38" s="89">
        <f>$B$24*SUM(C35:H35)</f>
        <v>-5379.9000000000005</v>
      </c>
      <c r="I38" s="89">
        <f>$B$24*SUM(C35:I35)</f>
        <v>-5379.9000000000005</v>
      </c>
      <c r="J38" s="89">
        <f>$B$24*SUM(C35:J35)</f>
        <v>-5379.9000000000005</v>
      </c>
      <c r="K38" s="89">
        <f>$B$24*SUM(C35:K35)</f>
        <v>-5379.9000000000005</v>
      </c>
      <c r="L38" s="89">
        <f>$B$24*SUM(C35:L35)</f>
        <v>-5379.9000000000005</v>
      </c>
      <c r="N38" s="92"/>
    </row>
    <row r="39" spans="1:67" s="49" customFormat="1" ht="18" x14ac:dyDescent="0.25">
      <c r="B39" s="53" t="s">
        <v>113</v>
      </c>
      <c r="C39" s="89">
        <f>B30</f>
        <v>25391.93</v>
      </c>
      <c r="D39" s="89">
        <f t="shared" ref="D39:L39" si="1">C39*(1+$B$26)</f>
        <v>26179.079829999999</v>
      </c>
      <c r="E39" s="89">
        <f t="shared" si="1"/>
        <v>26990.631304729995</v>
      </c>
      <c r="F39" s="89">
        <f t="shared" si="1"/>
        <v>27827.340875176622</v>
      </c>
      <c r="G39" s="89">
        <f t="shared" si="1"/>
        <v>28689.988442307094</v>
      </c>
      <c r="H39" s="89">
        <f t="shared" si="1"/>
        <v>29579.378084018612</v>
      </c>
      <c r="I39" s="89">
        <f t="shared" si="1"/>
        <v>30496.338804623185</v>
      </c>
      <c r="J39" s="89">
        <f t="shared" si="1"/>
        <v>31441.725307566499</v>
      </c>
      <c r="K39" s="89">
        <f t="shared" si="1"/>
        <v>32416.41879210106</v>
      </c>
      <c r="L39" s="89">
        <f t="shared" si="1"/>
        <v>33421.327774656187</v>
      </c>
    </row>
    <row r="40" spans="1:67" s="49" customFormat="1" x14ac:dyDescent="0.25">
      <c r="B40" s="53" t="s">
        <v>11</v>
      </c>
      <c r="C40" s="89">
        <f>C39+C35+C36+C37+C38</f>
        <v>-38374.92</v>
      </c>
      <c r="D40" s="89">
        <f>D39+D35+D36+D37+D38</f>
        <v>16152.391829999997</v>
      </c>
      <c r="E40" s="89">
        <f t="shared" ref="E40:L40" si="2">E39+E35+E36+E37+E38</f>
        <v>16903.281326729993</v>
      </c>
      <c r="F40" s="89">
        <f t="shared" si="2"/>
        <v>17677.448397858621</v>
      </c>
      <c r="G40" s="89">
        <f t="shared" si="2"/>
        <v>18475.614648192237</v>
      </c>
      <c r="H40" s="89">
        <f t="shared" si="2"/>
        <v>19298.524052286193</v>
      </c>
      <c r="I40" s="89">
        <f t="shared" si="2"/>
        <v>20146.943647907061</v>
      </c>
      <c r="J40" s="89">
        <f t="shared" si="2"/>
        <v>21021.664250992177</v>
      </c>
      <c r="K40" s="89">
        <f t="shared" si="2"/>
        <v>21923.501192772932</v>
      </c>
      <c r="L40" s="89">
        <f t="shared" si="2"/>
        <v>22853.295079748888</v>
      </c>
    </row>
    <row r="41" spans="1:67" s="49" customFormat="1" x14ac:dyDescent="0.25">
      <c r="B41" s="53" t="s">
        <v>5</v>
      </c>
      <c r="C41" s="89">
        <f>IF(C40&lt;0,0,C40*-$B$27)</f>
        <v>0</v>
      </c>
      <c r="D41" s="89">
        <f t="shared" ref="D41:L41" si="3">IF(D40&lt;0,0,D40*-$B$27)</f>
        <v>-4038.0979574999992</v>
      </c>
      <c r="E41" s="89">
        <f t="shared" si="3"/>
        <v>-4225.8203316824984</v>
      </c>
      <c r="F41" s="89">
        <f t="shared" si="3"/>
        <v>-4419.3620994646553</v>
      </c>
      <c r="G41" s="89">
        <f t="shared" si="3"/>
        <v>-4618.9036620480592</v>
      </c>
      <c r="H41" s="89">
        <f t="shared" si="3"/>
        <v>-4824.6310130715483</v>
      </c>
      <c r="I41" s="89">
        <f t="shared" si="3"/>
        <v>-5036.7359119767652</v>
      </c>
      <c r="J41" s="89">
        <f t="shared" si="3"/>
        <v>-5255.4160627480442</v>
      </c>
      <c r="K41" s="89">
        <f t="shared" si="3"/>
        <v>-5480.875298193233</v>
      </c>
      <c r="L41" s="89">
        <f t="shared" si="3"/>
        <v>-5713.3237699372221</v>
      </c>
    </row>
    <row r="42" spans="1:67" s="49" customFormat="1" ht="18" x14ac:dyDescent="0.25">
      <c r="B42" s="53" t="s">
        <v>114</v>
      </c>
      <c r="C42" s="89">
        <f>C35+C36+C37+C41</f>
        <v>-58386.95</v>
      </c>
      <c r="D42" s="89">
        <f t="shared" ref="D42:L42" si="4">D35+D36+D37+D41</f>
        <v>-8684.8859574999988</v>
      </c>
      <c r="E42" s="89">
        <f t="shared" si="4"/>
        <v>-8933.2703096824989</v>
      </c>
      <c r="F42" s="89">
        <f t="shared" si="4"/>
        <v>-9189.3545767826545</v>
      </c>
      <c r="G42" s="89">
        <f t="shared" si="4"/>
        <v>-9453.377456162918</v>
      </c>
      <c r="H42" s="89">
        <f t="shared" si="4"/>
        <v>-9725.5850448039655</v>
      </c>
      <c r="I42" s="89">
        <f t="shared" si="4"/>
        <v>-10006.231068692887</v>
      </c>
      <c r="J42" s="89">
        <f t="shared" si="4"/>
        <v>-10295.577119322366</v>
      </c>
      <c r="K42" s="89">
        <f t="shared" si="4"/>
        <v>-10593.89289752136</v>
      </c>
      <c r="L42" s="89">
        <f t="shared" si="4"/>
        <v>-10901.456464844519</v>
      </c>
    </row>
    <row r="43" spans="1:67" s="49" customFormat="1" ht="18" x14ac:dyDescent="0.25">
      <c r="B43" s="53" t="s">
        <v>117</v>
      </c>
      <c r="C43" s="89">
        <f>C39+C42</f>
        <v>-32995.019999999997</v>
      </c>
      <c r="D43" s="89">
        <f t="shared" ref="D43:L43" si="5">D39+D42</f>
        <v>17494.1938725</v>
      </c>
      <c r="E43" s="89">
        <f t="shared" si="5"/>
        <v>18057.360995047497</v>
      </c>
      <c r="F43" s="89">
        <f t="shared" si="5"/>
        <v>18637.986298393967</v>
      </c>
      <c r="G43" s="89">
        <f t="shared" si="5"/>
        <v>19236.610986144176</v>
      </c>
      <c r="H43" s="89">
        <f t="shared" si="5"/>
        <v>19853.793039214645</v>
      </c>
      <c r="I43" s="89">
        <f t="shared" si="5"/>
        <v>20490.107735930298</v>
      </c>
      <c r="J43" s="89">
        <f t="shared" si="5"/>
        <v>21146.148188244133</v>
      </c>
      <c r="K43" s="89">
        <f t="shared" si="5"/>
        <v>21822.5258945797</v>
      </c>
      <c r="L43" s="89">
        <f t="shared" si="5"/>
        <v>22519.871309811668</v>
      </c>
    </row>
    <row r="44" spans="1:67" s="49" customFormat="1" x14ac:dyDescent="0.25">
      <c r="C44" s="103"/>
    </row>
    <row r="45" spans="1:67" s="48" customFormat="1" ht="18.75" x14ac:dyDescent="0.25">
      <c r="B45" s="47" t="s">
        <v>72</v>
      </c>
    </row>
    <row r="46" spans="1:6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x14ac:dyDescent="0.25">
      <c r="A47" s="1"/>
      <c r="B47" s="1"/>
      <c r="C47" s="164" t="s">
        <v>6</v>
      </c>
      <c r="D47" s="164"/>
      <c r="E47" s="164"/>
      <c r="F47" s="164"/>
      <c r="G47" s="164"/>
      <c r="H47" s="164"/>
      <c r="I47" s="164"/>
      <c r="J47" s="164"/>
      <c r="K47" s="164"/>
      <c r="L47" s="164"/>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x14ac:dyDescent="0.25">
      <c r="A48" s="1"/>
      <c r="B48" s="1"/>
      <c r="C48" s="53">
        <v>1</v>
      </c>
      <c r="D48" s="53">
        <v>2</v>
      </c>
      <c r="E48" s="53">
        <v>3</v>
      </c>
      <c r="F48" s="53">
        <v>4</v>
      </c>
      <c r="G48" s="53">
        <v>5</v>
      </c>
      <c r="H48" s="53">
        <v>6</v>
      </c>
      <c r="I48" s="53">
        <v>7</v>
      </c>
      <c r="J48" s="53">
        <v>8</v>
      </c>
      <c r="K48" s="53">
        <v>9</v>
      </c>
      <c r="L48" s="53">
        <v>10</v>
      </c>
      <c r="M48" s="53" t="s">
        <v>86</v>
      </c>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67" x14ac:dyDescent="0.25">
      <c r="A49" s="1"/>
      <c r="B49" s="85" t="s">
        <v>42</v>
      </c>
      <c r="C49" s="90">
        <f t="shared" ref="C49:L49" si="6">C42/(1+$B$25)^C34</f>
        <v>-55606.619047619046</v>
      </c>
      <c r="D49" s="90">
        <f t="shared" si="6"/>
        <v>-7877.4475804988651</v>
      </c>
      <c r="E49" s="90">
        <f t="shared" si="6"/>
        <v>-7716.894771348665</v>
      </c>
      <c r="F49" s="90">
        <f t="shared" si="6"/>
        <v>-7560.1047520591974</v>
      </c>
      <c r="G49" s="90">
        <f t="shared" si="6"/>
        <v>-7406.9685984066837</v>
      </c>
      <c r="H49" s="90">
        <f t="shared" si="6"/>
        <v>-7257.3813017316452</v>
      </c>
      <c r="I49" s="90">
        <f t="shared" si="6"/>
        <v>-7111.2416054880077</v>
      </c>
      <c r="J49" s="90">
        <f t="shared" si="6"/>
        <v>-6968.4518491592989</v>
      </c>
      <c r="K49" s="90">
        <f t="shared" si="6"/>
        <v>-6828.9178191986639</v>
      </c>
      <c r="L49" s="90">
        <f t="shared" si="6"/>
        <v>-6692.5486066656431</v>
      </c>
      <c r="M49" s="88">
        <f>SUM(C49:L49)</f>
        <v>-121026.57593217572</v>
      </c>
      <c r="N49" s="1"/>
      <c r="O49" s="93"/>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67" x14ac:dyDescent="0.25">
      <c r="A50" s="1"/>
      <c r="B50" s="1"/>
      <c r="C50" s="102">
        <f>(C49/$M$49)</f>
        <v>0.45945792169466521</v>
      </c>
      <c r="D50" s="102">
        <f t="shared" ref="D50:L50" si="7">(D49/$M$49)</f>
        <v>6.5088576784271338E-2</v>
      </c>
      <c r="E50" s="102">
        <f t="shared" si="7"/>
        <v>6.3761985430979023E-2</v>
      </c>
      <c r="F50" s="102">
        <f t="shared" si="7"/>
        <v>6.2466484685941556E-2</v>
      </c>
      <c r="G50" s="102">
        <f t="shared" si="7"/>
        <v>6.1201174546635186E-2</v>
      </c>
      <c r="H50" s="102">
        <f t="shared" si="7"/>
        <v>5.9965187363465865E-2</v>
      </c>
      <c r="I50" s="102">
        <f t="shared" si="7"/>
        <v>5.8757686489231964E-2</v>
      </c>
      <c r="J50" s="102">
        <f t="shared" si="7"/>
        <v>5.7577864989458813E-2</v>
      </c>
      <c r="K50" s="102">
        <f t="shared" si="7"/>
        <v>5.6424944410768466E-2</v>
      </c>
      <c r="L50" s="102">
        <f t="shared" si="7"/>
        <v>5.5298173604582536E-2</v>
      </c>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6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67" x14ac:dyDescent="0.25">
      <c r="A52" s="1"/>
      <c r="B52" s="1"/>
      <c r="C52" s="164" t="s">
        <v>6</v>
      </c>
      <c r="D52" s="164"/>
      <c r="E52" s="164"/>
      <c r="F52" s="164"/>
      <c r="G52" s="164"/>
      <c r="H52" s="164"/>
      <c r="I52" s="164"/>
      <c r="J52" s="164"/>
      <c r="K52" s="164"/>
      <c r="L52" s="164"/>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67" ht="15.75" x14ac:dyDescent="0.25">
      <c r="A53" s="1"/>
      <c r="B53" s="3"/>
      <c r="C53" s="53">
        <v>1</v>
      </c>
      <c r="D53" s="53">
        <v>2</v>
      </c>
      <c r="E53" s="53">
        <v>3</v>
      </c>
      <c r="F53" s="53">
        <v>4</v>
      </c>
      <c r="G53" s="53">
        <v>5</v>
      </c>
      <c r="H53" s="53">
        <v>6</v>
      </c>
      <c r="I53" s="53">
        <v>7</v>
      </c>
      <c r="J53" s="53">
        <v>8</v>
      </c>
      <c r="K53" s="53">
        <v>9</v>
      </c>
      <c r="L53" s="53">
        <v>10</v>
      </c>
      <c r="M53" s="53" t="s">
        <v>86</v>
      </c>
      <c r="N53" s="53" t="s">
        <v>87</v>
      </c>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67" x14ac:dyDescent="0.25">
      <c r="A54" s="1"/>
      <c r="B54" s="85" t="s">
        <v>51</v>
      </c>
      <c r="C54" s="91">
        <f t="shared" ref="C54:K54" si="8">C43/(1+$B$25)^C34</f>
        <v>-31423.828571428567</v>
      </c>
      <c r="D54" s="91">
        <f t="shared" si="8"/>
        <v>15867.749544217686</v>
      </c>
      <c r="E54" s="91">
        <f t="shared" si="8"/>
        <v>15598.627357777774</v>
      </c>
      <c r="F54" s="91">
        <f t="shared" si="8"/>
        <v>15333.517452825905</v>
      </c>
      <c r="G54" s="91">
        <f t="shared" si="8"/>
        <v>15072.388061818589</v>
      </c>
      <c r="H54" s="91">
        <f t="shared" si="8"/>
        <v>14815.206047499074</v>
      </c>
      <c r="I54" s="91">
        <f t="shared" si="8"/>
        <v>14561.937020280435</v>
      </c>
      <c r="J54" s="91">
        <f t="shared" si="8"/>
        <v>14312.545449095238</v>
      </c>
      <c r="K54" s="91">
        <f t="shared" si="8"/>
        <v>14066.994766039837</v>
      </c>
      <c r="L54" s="91">
        <f>L43/(1+$B$25)^L34</f>
        <v>13825.247465125682</v>
      </c>
      <c r="M54" s="91">
        <f>SUM(C54:L54)</f>
        <v>102030.38459325164</v>
      </c>
      <c r="N54" s="88">
        <f>L54/(B31*L53)</f>
        <v>26.515626131809899</v>
      </c>
      <c r="O54" s="93"/>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6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67" x14ac:dyDescent="0.25">
      <c r="A56" s="1"/>
      <c r="B56" s="1"/>
      <c r="C56" s="164" t="s">
        <v>6</v>
      </c>
      <c r="D56" s="164"/>
      <c r="E56" s="164"/>
      <c r="F56" s="164"/>
      <c r="G56" s="164"/>
      <c r="H56" s="164"/>
      <c r="I56" s="164"/>
      <c r="J56" s="164"/>
      <c r="K56" s="164"/>
      <c r="L56" s="164"/>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67" x14ac:dyDescent="0.25">
      <c r="A57" s="1"/>
      <c r="B57" s="1"/>
      <c r="C57" s="168">
        <v>10</v>
      </c>
      <c r="D57" s="169"/>
      <c r="E57" s="169"/>
      <c r="F57" s="169"/>
      <c r="G57" s="169"/>
      <c r="H57" s="169"/>
      <c r="I57" s="169"/>
      <c r="J57" s="169"/>
      <c r="K57" s="169"/>
      <c r="L57" s="170"/>
      <c r="M57" s="1"/>
      <c r="N57" s="53" t="s">
        <v>87</v>
      </c>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67" ht="15" customHeight="1" x14ac:dyDescent="0.25">
      <c r="A58" s="1"/>
      <c r="B58" s="85" t="s">
        <v>54</v>
      </c>
      <c r="C58" s="165">
        <f>$L$54*(($B$25/((1-(1+$B$25)^-L34))))</f>
        <v>1790.4327967633587</v>
      </c>
      <c r="D58" s="166"/>
      <c r="E58" s="166"/>
      <c r="F58" s="166"/>
      <c r="G58" s="166"/>
      <c r="H58" s="166"/>
      <c r="I58" s="166"/>
      <c r="J58" s="166"/>
      <c r="K58" s="166"/>
      <c r="L58" s="167"/>
      <c r="M58" s="1"/>
      <c r="N58" s="88">
        <f>C58/B31</f>
        <v>34.338948921429974</v>
      </c>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67" s="1" customFormat="1" ht="15" customHeight="1" x14ac:dyDescent="0.25"/>
    <row r="60" spans="1:67" ht="15.6" customHeight="1" x14ac:dyDescent="0.25">
      <c r="A60" s="1"/>
      <c r="B60" s="3"/>
      <c r="C60" s="164" t="s">
        <v>6</v>
      </c>
      <c r="D60" s="164"/>
      <c r="E60" s="164"/>
      <c r="F60" s="164"/>
      <c r="G60" s="164"/>
      <c r="H60" s="164"/>
      <c r="I60" s="164"/>
      <c r="J60" s="164"/>
      <c r="K60" s="164"/>
      <c r="L60" s="164"/>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67" x14ac:dyDescent="0.25">
      <c r="A61" s="1"/>
      <c r="B61" s="2"/>
      <c r="C61" s="168">
        <v>10</v>
      </c>
      <c r="D61" s="169"/>
      <c r="E61" s="169"/>
      <c r="F61" s="169"/>
      <c r="G61" s="169"/>
      <c r="H61" s="169"/>
      <c r="I61" s="169"/>
      <c r="J61" s="169"/>
      <c r="K61" s="169"/>
      <c r="L61" s="170"/>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row>
    <row r="62" spans="1:67" x14ac:dyDescent="0.25">
      <c r="A62" s="1"/>
      <c r="B62" s="85" t="s">
        <v>55</v>
      </c>
      <c r="C62" s="171">
        <f>IRR(C43:L43)</f>
        <v>0.54858482277855525</v>
      </c>
      <c r="D62" s="172"/>
      <c r="E62" s="172"/>
      <c r="F62" s="172"/>
      <c r="G62" s="172"/>
      <c r="H62" s="172"/>
      <c r="I62" s="172"/>
      <c r="J62" s="172"/>
      <c r="K62" s="172"/>
      <c r="L62" s="173"/>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row>
    <row r="63" spans="1:6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row>
    <row r="64" spans="1:67" ht="15.75" x14ac:dyDescent="0.25">
      <c r="A64" s="1"/>
      <c r="B64" s="3"/>
      <c r="C64" s="53" t="s">
        <v>87</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row>
    <row r="65" spans="1:67" ht="14.25" customHeight="1" x14ac:dyDescent="0.25">
      <c r="A65" s="1"/>
      <c r="B65" s="85" t="s">
        <v>21</v>
      </c>
      <c r="C65" s="88">
        <f>B28*B29</f>
        <v>3.5960874568469503</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row>
    <row r="66" spans="1:6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row>
    <row r="67" spans="1:67" ht="30" x14ac:dyDescent="0.25">
      <c r="A67" s="1"/>
      <c r="B67" s="2"/>
      <c r="C67" s="53" t="s">
        <v>77</v>
      </c>
      <c r="D67" s="53" t="s">
        <v>78</v>
      </c>
      <c r="E67" s="53" t="s">
        <v>119</v>
      </c>
      <c r="F67" s="53" t="s">
        <v>118</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row>
    <row r="68" spans="1:67" x14ac:dyDescent="0.25">
      <c r="A68" s="1"/>
      <c r="B68" s="85" t="s">
        <v>57</v>
      </c>
      <c r="C68" s="91">
        <f>-1*SUM(C35:L35)</f>
        <v>53799</v>
      </c>
      <c r="D68" s="91">
        <f>AVERAGE(C43:L43)</f>
        <v>14626.357831986606</v>
      </c>
      <c r="E68" s="104">
        <f>C68/D68</f>
        <v>3.6782226045602511</v>
      </c>
      <c r="F68" s="105">
        <f>ROUND(E68,0)</f>
        <v>4</v>
      </c>
      <c r="G68" s="1"/>
      <c r="H68" s="1"/>
      <c r="I68" s="1"/>
      <c r="J68" s="1"/>
      <c r="K68" s="1"/>
      <c r="L68" s="1"/>
      <c r="M68" s="1"/>
      <c r="N68" s="93"/>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row>
    <row r="69" spans="1:67" x14ac:dyDescent="0.25">
      <c r="A69" s="1"/>
      <c r="B69" s="1"/>
      <c r="C69" s="1"/>
      <c r="D69" s="1"/>
      <c r="E69" s="1"/>
      <c r="F69" s="1"/>
      <c r="G69" s="1"/>
      <c r="H69" s="1"/>
      <c r="I69" s="1"/>
      <c r="J69" s="1"/>
      <c r="K69" s="1"/>
      <c r="L69" s="1"/>
      <c r="M69" s="1"/>
      <c r="N69" s="93"/>
      <c r="O69" s="93"/>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row>
    <row r="70" spans="1:67" x14ac:dyDescent="0.25">
      <c r="A70" s="1"/>
      <c r="B70" s="1"/>
      <c r="C70" s="1"/>
      <c r="D70" s="1"/>
      <c r="E70" s="1"/>
      <c r="F70" s="1"/>
      <c r="G70" s="1"/>
      <c r="H70" s="1"/>
      <c r="I70" s="1"/>
      <c r="J70" s="1"/>
      <c r="K70" s="1"/>
      <c r="L70" s="1"/>
      <c r="M70" s="1"/>
      <c r="N70" s="93"/>
      <c r="O70" s="93"/>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row>
    <row r="71" spans="1:67" x14ac:dyDescent="0.25">
      <c r="A71" s="1"/>
      <c r="B71" s="1"/>
      <c r="C71" s="1"/>
      <c r="D71" s="1"/>
      <c r="E71" s="1"/>
      <c r="F71" s="1"/>
      <c r="G71" s="1"/>
      <c r="H71" s="1"/>
      <c r="I71" s="1"/>
      <c r="J71" s="1"/>
      <c r="K71" s="1"/>
      <c r="L71" s="1"/>
      <c r="M71" s="1"/>
      <c r="N71" s="93"/>
      <c r="O71" s="93"/>
      <c r="P71" s="1"/>
      <c r="Q71" s="1"/>
      <c r="R71" s="93"/>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row>
    <row r="72" spans="1:6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row>
    <row r="73" spans="1:6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row>
    <row r="74" spans="1:6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row>
    <row r="75" spans="1:6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row>
    <row r="76" spans="1:6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row>
    <row r="77" spans="1:6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row>
    <row r="78" spans="1:6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row>
    <row r="79" spans="1:6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row>
    <row r="80" spans="1:6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row>
    <row r="81" spans="1:6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row>
    <row r="82" spans="1:6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row>
    <row r="83" spans="1:6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row>
    <row r="84" spans="1:6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row>
    <row r="85" spans="1:6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row>
    <row r="86" spans="1:6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row>
    <row r="87" spans="1:6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row>
    <row r="88" spans="1:6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row>
    <row r="89" spans="1:6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row>
    <row r="90" spans="1:6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row>
    <row r="91" spans="1:6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row>
    <row r="92" spans="1:6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row>
    <row r="93" spans="1:6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row>
    <row r="94" spans="1:6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row>
    <row r="95" spans="1:6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row>
    <row r="96" spans="1:6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row>
    <row r="97" spans="1:6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row>
    <row r="98" spans="1:6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row>
    <row r="99" spans="1:6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row>
    <row r="100" spans="1:6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row>
    <row r="101" spans="1:6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row>
    <row r="102" spans="1:6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row>
    <row r="103" spans="1:6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row>
    <row r="104" spans="1:6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row>
    <row r="105" spans="1:6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row>
    <row r="106" spans="1:6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row>
    <row r="107" spans="1:6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row>
    <row r="108" spans="1:6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row>
    <row r="109" spans="1:6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row>
    <row r="110" spans="1:6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row>
    <row r="111" spans="1:6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row>
    <row r="112" spans="1:6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row>
    <row r="113" spans="1:6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row>
    <row r="114" spans="1:6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row>
    <row r="115" spans="1:6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row>
    <row r="116" spans="1:6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row>
    <row r="117" spans="1:6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row>
    <row r="118" spans="1:6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row>
    <row r="119" spans="1:6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row>
    <row r="120" spans="1:6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row>
    <row r="121" spans="1:6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row>
    <row r="122" spans="1:6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row>
    <row r="123" spans="1:6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row>
    <row r="124" spans="1:6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row>
    <row r="125" spans="1:6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row>
    <row r="126" spans="1:6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row>
    <row r="127" spans="1:6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row>
    <row r="128" spans="1:6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row>
    <row r="129" spans="1:6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row>
  </sheetData>
  <mergeCells count="23">
    <mergeCell ref="C61:L61"/>
    <mergeCell ref="C62:L62"/>
    <mergeCell ref="B30:C30"/>
    <mergeCell ref="B31:C31"/>
    <mergeCell ref="C33:L33"/>
    <mergeCell ref="C47:L47"/>
    <mergeCell ref="C52:L52"/>
    <mergeCell ref="B29:C29"/>
    <mergeCell ref="C56:L56"/>
    <mergeCell ref="C58:L58"/>
    <mergeCell ref="C57:L57"/>
    <mergeCell ref="C60:L60"/>
    <mergeCell ref="B24:C24"/>
    <mergeCell ref="B25:C25"/>
    <mergeCell ref="B26:C26"/>
    <mergeCell ref="B27:C27"/>
    <mergeCell ref="B28:C28"/>
    <mergeCell ref="B23:C23"/>
    <mergeCell ref="B15:F17"/>
    <mergeCell ref="B19:C19"/>
    <mergeCell ref="B20:C20"/>
    <mergeCell ref="B21:C21"/>
    <mergeCell ref="B22:C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E9BD3-DF4F-4C6D-8534-FBFF6C1A7578}">
  <sheetPr>
    <tabColor rgb="FF1A4752"/>
  </sheetPr>
  <dimension ref="A1:BO129"/>
  <sheetViews>
    <sheetView tabSelected="1" topLeftCell="A25" zoomScaleNormal="100" workbookViewId="0">
      <selection activeCell="C41" sqref="C41:L41"/>
    </sheetView>
  </sheetViews>
  <sheetFormatPr defaultColWidth="9.140625" defaultRowHeight="15" x14ac:dyDescent="0.25"/>
  <cols>
    <col min="1" max="1" width="19.85546875" bestFit="1" customWidth="1"/>
    <col min="2" max="2" width="33.28515625" bestFit="1" customWidth="1"/>
    <col min="3" max="3" width="25.28515625" customWidth="1"/>
    <col min="4" max="4" width="20.85546875" bestFit="1" customWidth="1"/>
    <col min="5" max="5" width="15.7109375" bestFit="1" customWidth="1"/>
    <col min="6" max="6" width="13.5703125" bestFit="1" customWidth="1"/>
    <col min="7" max="12" width="12.140625" bestFit="1" customWidth="1"/>
    <col min="13" max="13" width="13.140625" bestFit="1" customWidth="1"/>
    <col min="14" max="14" width="12.5703125" bestFit="1" customWidth="1"/>
    <col min="15" max="15" width="13.5703125" customWidth="1"/>
    <col min="16" max="16" width="11.42578125" bestFit="1" customWidth="1"/>
  </cols>
  <sheetData>
    <row r="1" spans="2:15" s="34" customFormat="1" x14ac:dyDescent="0.25"/>
    <row r="2" spans="2:15" s="30" customFormat="1" ht="18" customHeight="1" x14ac:dyDescent="0.25">
      <c r="B2" s="27" t="s">
        <v>20</v>
      </c>
      <c r="C2" s="28"/>
      <c r="D2" s="29"/>
      <c r="E2" s="29"/>
      <c r="F2" s="29"/>
      <c r="G2" s="29"/>
      <c r="H2" s="29"/>
      <c r="I2" s="29"/>
      <c r="J2" s="29"/>
      <c r="K2" s="29"/>
      <c r="L2" s="29"/>
      <c r="M2" s="29"/>
      <c r="N2" s="29"/>
      <c r="O2" s="29"/>
    </row>
    <row r="3" spans="2:15" s="34" customFormat="1" x14ac:dyDescent="0.25"/>
    <row r="4" spans="2:15" s="34" customFormat="1" x14ac:dyDescent="0.25">
      <c r="B4" s="37" t="s">
        <v>33</v>
      </c>
      <c r="C4" s="37" t="s">
        <v>34</v>
      </c>
    </row>
    <row r="5" spans="2:15" s="34" customFormat="1" x14ac:dyDescent="0.25">
      <c r="B5" s="31"/>
      <c r="C5" s="38" t="s">
        <v>35</v>
      </c>
    </row>
    <row r="6" spans="2:15" s="34" customFormat="1" x14ac:dyDescent="0.25">
      <c r="B6" s="32"/>
      <c r="C6" s="38" t="s">
        <v>36</v>
      </c>
    </row>
    <row r="7" spans="2:15" s="34" customFormat="1" x14ac:dyDescent="0.25">
      <c r="B7" s="83"/>
      <c r="C7" s="38" t="s">
        <v>75</v>
      </c>
    </row>
    <row r="8" spans="2:15" s="34" customFormat="1" x14ac:dyDescent="0.25">
      <c r="B8" s="84"/>
      <c r="C8" s="38" t="s">
        <v>76</v>
      </c>
    </row>
    <row r="9" spans="2:15" s="34" customFormat="1" x14ac:dyDescent="0.25">
      <c r="B9" s="33"/>
      <c r="C9" s="38" t="s">
        <v>68</v>
      </c>
    </row>
    <row r="10" spans="2:15" s="39" customFormat="1" x14ac:dyDescent="0.25"/>
    <row r="11" spans="2:15" s="87" customFormat="1" ht="18.75" x14ac:dyDescent="0.25">
      <c r="B11" s="86" t="s">
        <v>28</v>
      </c>
    </row>
    <row r="12" spans="2:15" s="39" customFormat="1" ht="18.75" customHeight="1" x14ac:dyDescent="0.25"/>
    <row r="13" spans="2:15" s="48" customFormat="1" ht="18.75" x14ac:dyDescent="0.25">
      <c r="B13" s="47" t="s">
        <v>71</v>
      </c>
    </row>
    <row r="14" spans="2:15" s="39" customFormat="1" ht="18.75" customHeight="1" x14ac:dyDescent="0.25">
      <c r="C14" s="40"/>
    </row>
    <row r="15" spans="2:15" s="39" customFormat="1" ht="18.75" customHeight="1" x14ac:dyDescent="0.25">
      <c r="B15" s="144" t="s">
        <v>88</v>
      </c>
      <c r="C15" s="145"/>
      <c r="D15" s="145"/>
      <c r="E15" s="145"/>
      <c r="F15" s="146"/>
    </row>
    <row r="16" spans="2:15" s="39" customFormat="1" ht="18.75" customHeight="1" x14ac:dyDescent="0.25">
      <c r="B16" s="147"/>
      <c r="C16" s="148"/>
      <c r="D16" s="148"/>
      <c r="E16" s="148"/>
      <c r="F16" s="149"/>
    </row>
    <row r="17" spans="1:15" s="39" customFormat="1" x14ac:dyDescent="0.25">
      <c r="B17" s="150"/>
      <c r="C17" s="151"/>
      <c r="D17" s="151"/>
      <c r="E17" s="151"/>
      <c r="F17" s="152"/>
    </row>
    <row r="18" spans="1:15" s="39" customFormat="1" x14ac:dyDescent="0.25"/>
    <row r="19" spans="1:15" s="39" customFormat="1" x14ac:dyDescent="0.25">
      <c r="A19" s="51" t="s">
        <v>37</v>
      </c>
      <c r="B19" s="153" t="s">
        <v>66</v>
      </c>
      <c r="C19" s="154"/>
      <c r="D19" s="52" t="s">
        <v>38</v>
      </c>
      <c r="E19" s="49"/>
      <c r="F19" s="49"/>
    </row>
    <row r="20" spans="1:15" s="39" customFormat="1" x14ac:dyDescent="0.25">
      <c r="A20" s="53" t="s">
        <v>47</v>
      </c>
      <c r="B20" s="155">
        <v>10</v>
      </c>
      <c r="C20" s="155"/>
      <c r="D20" s="53" t="s">
        <v>7</v>
      </c>
      <c r="E20" s="49"/>
      <c r="F20" s="49"/>
      <c r="K20" s="41"/>
      <c r="L20" s="41"/>
      <c r="M20" s="41"/>
      <c r="N20" s="41"/>
      <c r="O20" s="41"/>
    </row>
    <row r="21" spans="1:15" s="39" customFormat="1" x14ac:dyDescent="0.25">
      <c r="A21" s="53" t="s">
        <v>2</v>
      </c>
      <c r="B21" s="156">
        <v>-1898</v>
      </c>
      <c r="C21" s="156"/>
      <c r="D21" s="53" t="s">
        <v>39</v>
      </c>
      <c r="E21" s="49"/>
      <c r="F21" s="49"/>
      <c r="K21" s="41"/>
      <c r="L21" s="41"/>
      <c r="M21" s="41"/>
      <c r="N21" s="41"/>
      <c r="O21" s="41"/>
    </row>
    <row r="22" spans="1:15" s="39" customFormat="1" x14ac:dyDescent="0.25">
      <c r="A22" s="53" t="s">
        <v>1</v>
      </c>
      <c r="B22" s="157" t="s">
        <v>120</v>
      </c>
      <c r="C22" s="157"/>
      <c r="D22" s="53" t="s">
        <v>39</v>
      </c>
      <c r="E22" s="49"/>
      <c r="F22" s="49"/>
      <c r="K22" s="41"/>
      <c r="L22" s="41"/>
      <c r="M22" s="41"/>
      <c r="N22" s="41"/>
      <c r="O22" s="41"/>
    </row>
    <row r="23" spans="1:15" s="39" customFormat="1" x14ac:dyDescent="0.25">
      <c r="A23" s="53" t="s">
        <v>67</v>
      </c>
      <c r="B23" s="142">
        <v>0.05</v>
      </c>
      <c r="C23" s="143"/>
      <c r="D23" s="53" t="s">
        <v>50</v>
      </c>
      <c r="E23" s="49"/>
      <c r="F23" s="49"/>
      <c r="K23" s="41"/>
      <c r="L23" s="41"/>
      <c r="M23" s="41"/>
      <c r="N23" s="41"/>
      <c r="O23" s="41"/>
    </row>
    <row r="24" spans="1:15" s="39" customFormat="1" x14ac:dyDescent="0.25">
      <c r="A24" s="53" t="s">
        <v>8</v>
      </c>
      <c r="B24" s="142">
        <v>0.1</v>
      </c>
      <c r="C24" s="143"/>
      <c r="D24" s="53" t="s">
        <v>50</v>
      </c>
      <c r="E24" s="49"/>
      <c r="F24" s="49"/>
      <c r="K24" s="41"/>
      <c r="L24" s="41"/>
      <c r="M24" s="41"/>
      <c r="N24" s="41"/>
      <c r="O24" s="41"/>
    </row>
    <row r="25" spans="1:15" s="41" customFormat="1" x14ac:dyDescent="0.25">
      <c r="A25" s="54" t="s">
        <v>22</v>
      </c>
      <c r="B25" s="158">
        <v>0.05</v>
      </c>
      <c r="C25" s="159"/>
      <c r="D25" s="55" t="s">
        <v>50</v>
      </c>
      <c r="E25" s="50"/>
    </row>
    <row r="26" spans="1:15" s="49" customFormat="1" x14ac:dyDescent="0.25">
      <c r="A26" s="54" t="s">
        <v>19</v>
      </c>
      <c r="B26" s="160">
        <v>3.1E-2</v>
      </c>
      <c r="C26" s="161"/>
      <c r="D26" s="54" t="s">
        <v>50</v>
      </c>
      <c r="K26" s="41"/>
      <c r="L26" s="41"/>
      <c r="M26" s="41"/>
      <c r="N26" s="41"/>
      <c r="O26" s="41"/>
    </row>
    <row r="27" spans="1:15" s="49" customFormat="1" x14ac:dyDescent="0.25">
      <c r="A27" s="54" t="s">
        <v>5</v>
      </c>
      <c r="B27" s="158">
        <v>0.25</v>
      </c>
      <c r="C27" s="159"/>
      <c r="D27" s="54" t="s">
        <v>50</v>
      </c>
      <c r="K27" s="41"/>
      <c r="L27" s="41"/>
      <c r="M27" s="41"/>
      <c r="N27" s="41"/>
      <c r="O27" s="41"/>
    </row>
    <row r="28" spans="1:15" s="49" customFormat="1" ht="18" x14ac:dyDescent="0.25">
      <c r="A28" s="54" t="s">
        <v>79</v>
      </c>
      <c r="B28" s="162">
        <f>2.5/B31</f>
        <v>4.7947832757959337E-2</v>
      </c>
      <c r="C28" s="162"/>
      <c r="D28" s="54" t="s">
        <v>85</v>
      </c>
      <c r="F28" s="92"/>
      <c r="K28" s="41"/>
      <c r="L28" s="41"/>
      <c r="M28" s="41"/>
      <c r="N28" s="41"/>
      <c r="O28" s="41"/>
    </row>
    <row r="29" spans="1:15" s="49" customFormat="1" ht="18" x14ac:dyDescent="0.25">
      <c r="A29" s="54" t="s">
        <v>70</v>
      </c>
      <c r="B29" s="163">
        <v>75</v>
      </c>
      <c r="C29" s="163"/>
      <c r="D29" s="54" t="s">
        <v>69</v>
      </c>
    </row>
    <row r="30" spans="1:15" s="49" customFormat="1" ht="17.25" x14ac:dyDescent="0.25">
      <c r="A30" s="54" t="s">
        <v>10</v>
      </c>
      <c r="B30" s="156">
        <v>25391.93</v>
      </c>
      <c r="C30" s="156"/>
      <c r="D30" s="54" t="s">
        <v>52</v>
      </c>
      <c r="F30" s="92"/>
    </row>
    <row r="31" spans="1:15" s="49" customFormat="1" ht="18" customHeight="1" x14ac:dyDescent="0.25">
      <c r="A31" s="54" t="s">
        <v>81</v>
      </c>
      <c r="B31" s="174">
        <v>52.14</v>
      </c>
      <c r="C31" s="174"/>
      <c r="D31" s="54" t="s">
        <v>84</v>
      </c>
    </row>
    <row r="32" spans="1:15" s="49" customFormat="1" x14ac:dyDescent="0.25"/>
    <row r="33" spans="1:67" s="49" customFormat="1" x14ac:dyDescent="0.25">
      <c r="C33" s="164" t="s">
        <v>6</v>
      </c>
      <c r="D33" s="164"/>
      <c r="E33" s="164"/>
      <c r="F33" s="164"/>
      <c r="G33" s="164"/>
      <c r="H33" s="164"/>
      <c r="I33" s="164"/>
      <c r="J33" s="164"/>
      <c r="K33" s="164"/>
      <c r="L33" s="164"/>
    </row>
    <row r="34" spans="1:67" s="49" customFormat="1" x14ac:dyDescent="0.25">
      <c r="B34" s="51" t="s">
        <v>37</v>
      </c>
      <c r="C34" s="53">
        <v>1</v>
      </c>
      <c r="D34" s="53">
        <v>2</v>
      </c>
      <c r="E34" s="53">
        <v>3</v>
      </c>
      <c r="F34" s="53">
        <v>4</v>
      </c>
      <c r="G34" s="53">
        <v>5</v>
      </c>
      <c r="H34" s="53">
        <v>6</v>
      </c>
      <c r="I34" s="53">
        <v>7</v>
      </c>
      <c r="J34" s="53">
        <v>8</v>
      </c>
      <c r="K34" s="53">
        <v>9</v>
      </c>
      <c r="L34" s="53">
        <v>10</v>
      </c>
    </row>
    <row r="35" spans="1:67" s="49" customFormat="1" x14ac:dyDescent="0.25">
      <c r="B35" s="53" t="s">
        <v>1</v>
      </c>
      <c r="C35" s="89">
        <v>-53799</v>
      </c>
      <c r="D35" s="89">
        <v>0</v>
      </c>
      <c r="E35" s="89">
        <v>0</v>
      </c>
      <c r="F35" s="89">
        <v>0</v>
      </c>
      <c r="G35" s="89">
        <v>0</v>
      </c>
      <c r="H35" s="89">
        <v>-23000</v>
      </c>
      <c r="I35" s="89">
        <v>0</v>
      </c>
      <c r="J35" s="89">
        <v>0</v>
      </c>
      <c r="K35" s="89">
        <v>0</v>
      </c>
      <c r="L35" s="89">
        <v>0</v>
      </c>
    </row>
    <row r="36" spans="1:67" s="49" customFormat="1" ht="13.5" customHeight="1" x14ac:dyDescent="0.25">
      <c r="B36" s="53" t="s">
        <v>2</v>
      </c>
      <c r="C36" s="89">
        <f>B21</f>
        <v>-1898</v>
      </c>
      <c r="D36" s="89">
        <f>C36*(1+$B$26)</f>
        <v>-1956.8379999999997</v>
      </c>
      <c r="E36" s="89">
        <f t="shared" ref="E36:L36" si="0">D36*(1+$B$26)</f>
        <v>-2017.4999779999996</v>
      </c>
      <c r="F36" s="89">
        <f t="shared" si="0"/>
        <v>-2080.0424773179993</v>
      </c>
      <c r="G36" s="89">
        <f t="shared" si="0"/>
        <v>-2144.5237941148571</v>
      </c>
      <c r="H36" s="89">
        <f t="shared" si="0"/>
        <v>-2211.0040317324174</v>
      </c>
      <c r="I36" s="89">
        <f t="shared" si="0"/>
        <v>-2279.5451567161222</v>
      </c>
      <c r="J36" s="89">
        <f t="shared" si="0"/>
        <v>-2350.2110565743219</v>
      </c>
      <c r="K36" s="89">
        <f t="shared" si="0"/>
        <v>-2423.0675993281257</v>
      </c>
      <c r="L36" s="89">
        <f t="shared" si="0"/>
        <v>-2498.1826949072974</v>
      </c>
    </row>
    <row r="37" spans="1:67" s="49" customFormat="1" x14ac:dyDescent="0.25">
      <c r="B37" s="53" t="s">
        <v>4</v>
      </c>
      <c r="C37" s="89">
        <f>$B$23*$C$35</f>
        <v>-2689.9500000000003</v>
      </c>
      <c r="D37" s="89">
        <f>$B$23*SUM(C35:D35)</f>
        <v>-2689.9500000000003</v>
      </c>
      <c r="E37" s="89">
        <f>$B$23*SUM(C35:E35)</f>
        <v>-2689.9500000000003</v>
      </c>
      <c r="F37" s="89">
        <f>$B$23*SUM(C35:F35)</f>
        <v>-2689.9500000000003</v>
      </c>
      <c r="G37" s="89">
        <f>$B$23*SUM(C35:G35)</f>
        <v>-2689.9500000000003</v>
      </c>
      <c r="H37" s="89">
        <f>$B$23*SUM(C35:H35)</f>
        <v>-3839.9500000000003</v>
      </c>
      <c r="I37" s="89">
        <f>$B$23*SUM(C35:I35)</f>
        <v>-3839.9500000000003</v>
      </c>
      <c r="J37" s="89">
        <f>$B$23*SUM(C35:J35)</f>
        <v>-3839.9500000000003</v>
      </c>
      <c r="K37" s="89">
        <f>$B$23*SUM(C35:K35)</f>
        <v>-3839.9500000000003</v>
      </c>
      <c r="L37" s="89">
        <f>$B$23*SUM(C35:L35)</f>
        <v>-3839.9500000000003</v>
      </c>
      <c r="N37" s="92"/>
    </row>
    <row r="38" spans="1:67" s="49" customFormat="1" x14ac:dyDescent="0.25">
      <c r="B38" s="53" t="s">
        <v>3</v>
      </c>
      <c r="C38" s="89">
        <f>$B$24*$C$35</f>
        <v>-5379.9000000000005</v>
      </c>
      <c r="D38" s="89">
        <f>$B$24*SUM(C35:D35)</f>
        <v>-5379.9000000000005</v>
      </c>
      <c r="E38" s="89">
        <f>$B$24*SUM(C35:E35)</f>
        <v>-5379.9000000000005</v>
      </c>
      <c r="F38" s="89">
        <f>$B$24*SUM(C35:F35)</f>
        <v>-5379.9000000000005</v>
      </c>
      <c r="G38" s="89">
        <f>$B$24*SUM(C35:G35)</f>
        <v>-5379.9000000000005</v>
      </c>
      <c r="H38" s="89">
        <f>$B$24*SUM(C35:H35)</f>
        <v>-7679.9000000000005</v>
      </c>
      <c r="I38" s="89">
        <f>$B$24*SUM(C35:I35)</f>
        <v>-7679.9000000000005</v>
      </c>
      <c r="J38" s="89">
        <f>$B$24*SUM(C35:J35)</f>
        <v>-7679.9000000000005</v>
      </c>
      <c r="K38" s="89">
        <f>$B$24*SUM(C35:K35)</f>
        <v>-7679.9000000000005</v>
      </c>
      <c r="L38" s="89">
        <f>$B$24*SUM(C35:L35)</f>
        <v>-7679.9000000000005</v>
      </c>
      <c r="N38" s="92"/>
    </row>
    <row r="39" spans="1:67" s="49" customFormat="1" ht="18" x14ac:dyDescent="0.25">
      <c r="B39" s="53" t="s">
        <v>113</v>
      </c>
      <c r="C39" s="89">
        <f>B30</f>
        <v>25391.93</v>
      </c>
      <c r="D39" s="89">
        <f t="shared" ref="D39:L39" si="1">C39*(1+$B$26)</f>
        <v>26179.079829999999</v>
      </c>
      <c r="E39" s="89">
        <f t="shared" si="1"/>
        <v>26990.631304729995</v>
      </c>
      <c r="F39" s="89">
        <f t="shared" si="1"/>
        <v>27827.340875176622</v>
      </c>
      <c r="G39" s="89">
        <f t="shared" si="1"/>
        <v>28689.988442307094</v>
      </c>
      <c r="H39" s="89">
        <f t="shared" si="1"/>
        <v>29579.378084018612</v>
      </c>
      <c r="I39" s="89">
        <f t="shared" si="1"/>
        <v>30496.338804623185</v>
      </c>
      <c r="J39" s="89">
        <f t="shared" si="1"/>
        <v>31441.725307566499</v>
      </c>
      <c r="K39" s="89">
        <f t="shared" si="1"/>
        <v>32416.41879210106</v>
      </c>
      <c r="L39" s="89">
        <f t="shared" si="1"/>
        <v>33421.327774656187</v>
      </c>
    </row>
    <row r="40" spans="1:67" s="49" customFormat="1" x14ac:dyDescent="0.25">
      <c r="B40" s="53" t="s">
        <v>11</v>
      </c>
      <c r="C40" s="89">
        <f>C39+C35+C36+C37+C38</f>
        <v>-38374.92</v>
      </c>
      <c r="D40" s="89">
        <f>D39+D35+D36+D37+D38</f>
        <v>16152.391829999997</v>
      </c>
      <c r="E40" s="89">
        <f t="shared" ref="E40:L40" si="2">E39+E35+E36+E37+E38</f>
        <v>16903.281326729993</v>
      </c>
      <c r="F40" s="89">
        <f t="shared" si="2"/>
        <v>17677.448397858621</v>
      </c>
      <c r="G40" s="89">
        <f t="shared" si="2"/>
        <v>18475.614648192237</v>
      </c>
      <c r="H40" s="89">
        <f t="shared" si="2"/>
        <v>-7151.4759477138068</v>
      </c>
      <c r="I40" s="89">
        <f t="shared" si="2"/>
        <v>16696.943647907061</v>
      </c>
      <c r="J40" s="89">
        <f t="shared" si="2"/>
        <v>17571.664250992177</v>
      </c>
      <c r="K40" s="89">
        <f t="shared" si="2"/>
        <v>18473.501192772932</v>
      </c>
      <c r="L40" s="89">
        <f t="shared" si="2"/>
        <v>19403.295079748888</v>
      </c>
    </row>
    <row r="41" spans="1:67" s="49" customFormat="1" x14ac:dyDescent="0.25">
      <c r="B41" s="53" t="s">
        <v>5</v>
      </c>
      <c r="C41" s="89">
        <f>IF(C40&lt;0,0,C40*-$B$27)</f>
        <v>0</v>
      </c>
      <c r="D41" s="89">
        <f t="shared" ref="D41:L41" si="3">IF(D40&lt;0,0,D40*-$B$27)</f>
        <v>-4038.0979574999992</v>
      </c>
      <c r="E41" s="89">
        <f t="shared" si="3"/>
        <v>-4225.8203316824984</v>
      </c>
      <c r="F41" s="89">
        <f t="shared" si="3"/>
        <v>-4419.3620994646553</v>
      </c>
      <c r="G41" s="89">
        <f t="shared" si="3"/>
        <v>-4618.9036620480592</v>
      </c>
      <c r="H41" s="89">
        <f t="shared" si="3"/>
        <v>0</v>
      </c>
      <c r="I41" s="89">
        <f t="shared" si="3"/>
        <v>-4174.2359119767652</v>
      </c>
      <c r="J41" s="89">
        <f t="shared" si="3"/>
        <v>-4392.9160627480442</v>
      </c>
      <c r="K41" s="89">
        <f t="shared" si="3"/>
        <v>-4618.375298193233</v>
      </c>
      <c r="L41" s="89">
        <f t="shared" si="3"/>
        <v>-4850.8237699372221</v>
      </c>
    </row>
    <row r="42" spans="1:67" s="49" customFormat="1" ht="18" x14ac:dyDescent="0.25">
      <c r="B42" s="53" t="s">
        <v>114</v>
      </c>
      <c r="C42" s="89">
        <f>C35+C36+C37+C41</f>
        <v>-58386.95</v>
      </c>
      <c r="D42" s="89">
        <f t="shared" ref="D42:L42" si="4">D35+D36+D37+D41</f>
        <v>-8684.8859574999988</v>
      </c>
      <c r="E42" s="89">
        <f t="shared" si="4"/>
        <v>-8933.2703096824989</v>
      </c>
      <c r="F42" s="89">
        <f t="shared" si="4"/>
        <v>-9189.3545767826545</v>
      </c>
      <c r="G42" s="89">
        <f t="shared" si="4"/>
        <v>-9453.377456162918</v>
      </c>
      <c r="H42" s="89">
        <f t="shared" si="4"/>
        <v>-29050.954031732417</v>
      </c>
      <c r="I42" s="89">
        <f t="shared" si="4"/>
        <v>-10293.731068692887</v>
      </c>
      <c r="J42" s="89">
        <f t="shared" si="4"/>
        <v>-10583.077119322366</v>
      </c>
      <c r="K42" s="89">
        <f t="shared" si="4"/>
        <v>-10881.39289752136</v>
      </c>
      <c r="L42" s="89">
        <f t="shared" si="4"/>
        <v>-11188.956464844519</v>
      </c>
    </row>
    <row r="43" spans="1:67" s="49" customFormat="1" ht="18" x14ac:dyDescent="0.25">
      <c r="B43" s="53" t="s">
        <v>117</v>
      </c>
      <c r="C43" s="89">
        <f>C39+C42</f>
        <v>-32995.019999999997</v>
      </c>
      <c r="D43" s="89">
        <f t="shared" ref="D43:L43" si="5">D39+D42</f>
        <v>17494.1938725</v>
      </c>
      <c r="E43" s="89">
        <f t="shared" si="5"/>
        <v>18057.360995047497</v>
      </c>
      <c r="F43" s="89">
        <f t="shared" si="5"/>
        <v>18637.986298393967</v>
      </c>
      <c r="G43" s="89">
        <f t="shared" si="5"/>
        <v>19236.610986144176</v>
      </c>
      <c r="H43" s="89">
        <f t="shared" si="5"/>
        <v>528.42405228619464</v>
      </c>
      <c r="I43" s="89">
        <f t="shared" si="5"/>
        <v>20202.607735930298</v>
      </c>
      <c r="J43" s="89">
        <f t="shared" si="5"/>
        <v>20858.648188244133</v>
      </c>
      <c r="K43" s="89">
        <f t="shared" si="5"/>
        <v>21535.0258945797</v>
      </c>
      <c r="L43" s="89">
        <f t="shared" si="5"/>
        <v>22232.371309811668</v>
      </c>
    </row>
    <row r="44" spans="1:67" s="49" customFormat="1" x14ac:dyDescent="0.25">
      <c r="C44" s="103"/>
    </row>
    <row r="45" spans="1:67" s="48" customFormat="1" ht="18.75" x14ac:dyDescent="0.25">
      <c r="B45" s="47" t="s">
        <v>72</v>
      </c>
    </row>
    <row r="46" spans="1:6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x14ac:dyDescent="0.25">
      <c r="A47" s="1"/>
      <c r="B47" s="1"/>
      <c r="C47" s="164" t="s">
        <v>6</v>
      </c>
      <c r="D47" s="164"/>
      <c r="E47" s="164"/>
      <c r="F47" s="164"/>
      <c r="G47" s="164"/>
      <c r="H47" s="164"/>
      <c r="I47" s="164"/>
      <c r="J47" s="164"/>
      <c r="K47" s="164"/>
      <c r="L47" s="164"/>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x14ac:dyDescent="0.25">
      <c r="A48" s="1"/>
      <c r="B48" s="1"/>
      <c r="C48" s="53">
        <v>1</v>
      </c>
      <c r="D48" s="53">
        <v>2</v>
      </c>
      <c r="E48" s="53">
        <v>3</v>
      </c>
      <c r="F48" s="53">
        <v>4</v>
      </c>
      <c r="G48" s="53">
        <v>5</v>
      </c>
      <c r="H48" s="53">
        <v>6</v>
      </c>
      <c r="I48" s="53">
        <v>7</v>
      </c>
      <c r="J48" s="53">
        <v>8</v>
      </c>
      <c r="K48" s="53">
        <v>9</v>
      </c>
      <c r="L48" s="53">
        <v>10</v>
      </c>
      <c r="M48" s="53" t="s">
        <v>86</v>
      </c>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67" x14ac:dyDescent="0.25">
      <c r="A49" s="1"/>
      <c r="B49" s="85" t="s">
        <v>42</v>
      </c>
      <c r="C49" s="90">
        <f t="shared" ref="C49:L49" si="6">C42/(1+$B$25)^C34</f>
        <v>-55606.619047619046</v>
      </c>
      <c r="D49" s="90">
        <f t="shared" si="6"/>
        <v>-7877.4475804988651</v>
      </c>
      <c r="E49" s="90">
        <f t="shared" si="6"/>
        <v>-7716.894771348665</v>
      </c>
      <c r="F49" s="90">
        <f t="shared" si="6"/>
        <v>-7560.1047520591974</v>
      </c>
      <c r="G49" s="90">
        <f t="shared" si="6"/>
        <v>-7406.9685984066837</v>
      </c>
      <c r="H49" s="90">
        <f t="shared" si="6"/>
        <v>-21678.269185461642</v>
      </c>
      <c r="I49" s="90">
        <f t="shared" si="6"/>
        <v>-7315.5624879004172</v>
      </c>
      <c r="J49" s="90">
        <f t="shared" si="6"/>
        <v>-7163.043165742547</v>
      </c>
      <c r="K49" s="90">
        <f t="shared" si="6"/>
        <v>-7014.2428826112809</v>
      </c>
      <c r="L49" s="90">
        <f t="shared" si="6"/>
        <v>-6869.0486670586115</v>
      </c>
      <c r="M49" s="88">
        <f>SUM(C49:L49)</f>
        <v>-136208.20113870697</v>
      </c>
      <c r="N49" s="1"/>
      <c r="O49" s="93"/>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67" x14ac:dyDescent="0.25">
      <c r="A50" s="1"/>
      <c r="B50" s="1"/>
      <c r="C50" s="102">
        <f>(C49/$M$49)</f>
        <v>0.40824721700121647</v>
      </c>
      <c r="D50" s="102">
        <f t="shared" ref="D50:L50" si="7">(D49/$M$49)</f>
        <v>5.7833871342863594E-2</v>
      </c>
      <c r="E50" s="102">
        <f t="shared" si="7"/>
        <v>5.665514048959653E-2</v>
      </c>
      <c r="F50" s="102">
        <f t="shared" si="7"/>
        <v>5.5504034917548031E-2</v>
      </c>
      <c r="G50" s="102">
        <f t="shared" si="7"/>
        <v>5.4379754937544711E-2</v>
      </c>
      <c r="H50" s="102">
        <f t="shared" si="7"/>
        <v>0.15915538861999712</v>
      </c>
      <c r="I50" s="102">
        <f t="shared" si="7"/>
        <v>5.3708678528473108E-2</v>
      </c>
      <c r="J50" s="102">
        <f t="shared" si="7"/>
        <v>5.25889271413848E-2</v>
      </c>
      <c r="K50" s="102">
        <f t="shared" si="7"/>
        <v>5.1496479829935944E-2</v>
      </c>
      <c r="L50" s="102">
        <f t="shared" si="7"/>
        <v>5.0430507191439586E-2</v>
      </c>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6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67" x14ac:dyDescent="0.25">
      <c r="A52" s="1"/>
      <c r="B52" s="1"/>
      <c r="C52" s="164" t="s">
        <v>6</v>
      </c>
      <c r="D52" s="164"/>
      <c r="E52" s="164"/>
      <c r="F52" s="164"/>
      <c r="G52" s="164"/>
      <c r="H52" s="164"/>
      <c r="I52" s="164"/>
      <c r="J52" s="164"/>
      <c r="K52" s="164"/>
      <c r="L52" s="164"/>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67" ht="15.75" x14ac:dyDescent="0.25">
      <c r="A53" s="1"/>
      <c r="B53" s="3"/>
      <c r="C53" s="53">
        <v>1</v>
      </c>
      <c r="D53" s="53">
        <v>2</v>
      </c>
      <c r="E53" s="53">
        <v>3</v>
      </c>
      <c r="F53" s="53">
        <v>4</v>
      </c>
      <c r="G53" s="53">
        <v>5</v>
      </c>
      <c r="H53" s="53">
        <v>6</v>
      </c>
      <c r="I53" s="53">
        <v>7</v>
      </c>
      <c r="J53" s="53">
        <v>8</v>
      </c>
      <c r="K53" s="53">
        <v>9</v>
      </c>
      <c r="L53" s="53">
        <v>10</v>
      </c>
      <c r="M53" s="53" t="s">
        <v>86</v>
      </c>
      <c r="N53" s="53" t="s">
        <v>87</v>
      </c>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67" x14ac:dyDescent="0.25">
      <c r="A54" s="1"/>
      <c r="B54" s="85" t="s">
        <v>51</v>
      </c>
      <c r="C54" s="91">
        <f t="shared" ref="C54:L54" si="8">C43/(1+$B$25)^C34</f>
        <v>-31423.828571428567</v>
      </c>
      <c r="D54" s="91">
        <f t="shared" si="8"/>
        <v>15867.749544217686</v>
      </c>
      <c r="E54" s="91">
        <f t="shared" si="8"/>
        <v>15598.627357777774</v>
      </c>
      <c r="F54" s="91">
        <f t="shared" si="8"/>
        <v>15333.517452825905</v>
      </c>
      <c r="G54" s="91">
        <f t="shared" si="8"/>
        <v>15072.388061818589</v>
      </c>
      <c r="H54" s="91">
        <f t="shared" si="8"/>
        <v>394.31816376907682</v>
      </c>
      <c r="I54" s="91">
        <f t="shared" si="8"/>
        <v>14357.616137868026</v>
      </c>
      <c r="J54" s="91">
        <f t="shared" si="8"/>
        <v>14117.95413251199</v>
      </c>
      <c r="K54" s="91">
        <f t="shared" si="8"/>
        <v>13881.669702627221</v>
      </c>
      <c r="L54" s="91">
        <f t="shared" si="8"/>
        <v>13648.747404732714</v>
      </c>
      <c r="M54" s="91">
        <f>SUM(C54:L54)</f>
        <v>86848.759386720412</v>
      </c>
      <c r="N54" s="88">
        <f>L54/(B31*L53)</f>
        <v>26.177114316710231</v>
      </c>
      <c r="O54" s="93"/>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6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67" x14ac:dyDescent="0.25">
      <c r="A56" s="1"/>
      <c r="B56" s="1"/>
      <c r="C56" s="164" t="s">
        <v>6</v>
      </c>
      <c r="D56" s="164"/>
      <c r="E56" s="164"/>
      <c r="F56" s="164"/>
      <c r="G56" s="164"/>
      <c r="H56" s="164"/>
      <c r="I56" s="164"/>
      <c r="J56" s="164"/>
      <c r="K56" s="164"/>
      <c r="L56" s="164"/>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67" x14ac:dyDescent="0.25">
      <c r="A57" s="1"/>
      <c r="B57" s="1"/>
      <c r="C57" s="175">
        <v>10</v>
      </c>
      <c r="D57" s="175"/>
      <c r="E57" s="175"/>
      <c r="F57" s="175"/>
      <c r="G57" s="175"/>
      <c r="H57" s="175"/>
      <c r="I57" s="175"/>
      <c r="J57" s="175"/>
      <c r="K57" s="175"/>
      <c r="L57" s="175"/>
      <c r="M57" s="1"/>
      <c r="N57" s="53" t="s">
        <v>87</v>
      </c>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67" ht="15" customHeight="1" x14ac:dyDescent="0.25">
      <c r="A58" s="1"/>
      <c r="B58" s="85" t="s">
        <v>54</v>
      </c>
      <c r="C58" s="165">
        <f>$L$54*(($B$25/((1-(1+$B$25)^-L34))))</f>
        <v>1767.5752314607898</v>
      </c>
      <c r="D58" s="166"/>
      <c r="E58" s="166"/>
      <c r="F58" s="166"/>
      <c r="G58" s="166"/>
      <c r="H58" s="166"/>
      <c r="I58" s="166"/>
      <c r="J58" s="166"/>
      <c r="K58" s="166"/>
      <c r="L58" s="167"/>
      <c r="M58" s="1"/>
      <c r="N58" s="88">
        <f>C58/B31</f>
        <v>33.900560634077287</v>
      </c>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67" s="1" customFormat="1" ht="15" customHeight="1" x14ac:dyDescent="0.25"/>
    <row r="60" spans="1:67" ht="15.6" customHeight="1" x14ac:dyDescent="0.25">
      <c r="A60" s="1"/>
      <c r="B60" s="3"/>
      <c r="C60" s="164" t="s">
        <v>6</v>
      </c>
      <c r="D60" s="164"/>
      <c r="E60" s="164"/>
      <c r="F60" s="164"/>
      <c r="G60" s="164"/>
      <c r="H60" s="164"/>
      <c r="I60" s="164"/>
      <c r="J60" s="164"/>
      <c r="K60" s="164"/>
      <c r="L60" s="164"/>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67" x14ac:dyDescent="0.25">
      <c r="A61" s="1"/>
      <c r="B61" s="2"/>
      <c r="C61" s="168">
        <v>10</v>
      </c>
      <c r="D61" s="169"/>
      <c r="E61" s="169"/>
      <c r="F61" s="169"/>
      <c r="G61" s="169"/>
      <c r="H61" s="169"/>
      <c r="I61" s="169"/>
      <c r="J61" s="169"/>
      <c r="K61" s="169"/>
      <c r="L61" s="170"/>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row>
    <row r="62" spans="1:67" x14ac:dyDescent="0.25">
      <c r="A62" s="1"/>
      <c r="B62" s="85" t="s">
        <v>55</v>
      </c>
      <c r="C62" s="171">
        <f>IRR(C43:L43)</f>
        <v>0.50833315386429256</v>
      </c>
      <c r="D62" s="172"/>
      <c r="E62" s="172"/>
      <c r="F62" s="172"/>
      <c r="G62" s="172"/>
      <c r="H62" s="172"/>
      <c r="I62" s="172"/>
      <c r="J62" s="172"/>
      <c r="K62" s="172"/>
      <c r="L62" s="173"/>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row>
    <row r="63" spans="1:6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row>
    <row r="64" spans="1:67" ht="15.75" x14ac:dyDescent="0.25">
      <c r="A64" s="1"/>
      <c r="B64" s="3"/>
      <c r="C64" s="53" t="s">
        <v>87</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row>
    <row r="65" spans="1:67" ht="14.25" customHeight="1" x14ac:dyDescent="0.25">
      <c r="A65" s="1"/>
      <c r="B65" s="85" t="s">
        <v>21</v>
      </c>
      <c r="C65" s="88">
        <f>B28*B29</f>
        <v>3.5960874568469503</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row>
    <row r="66" spans="1:6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row>
    <row r="67" spans="1:67" ht="30" x14ac:dyDescent="0.25">
      <c r="A67" s="1"/>
      <c r="B67" s="2"/>
      <c r="C67" s="53" t="s">
        <v>77</v>
      </c>
      <c r="D67" s="53" t="s">
        <v>78</v>
      </c>
      <c r="E67" s="53" t="s">
        <v>119</v>
      </c>
      <c r="F67" s="53" t="s">
        <v>118</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row>
    <row r="68" spans="1:67" x14ac:dyDescent="0.25">
      <c r="A68" s="1"/>
      <c r="B68" s="85" t="s">
        <v>57</v>
      </c>
      <c r="C68" s="91">
        <f>-1*SUM(C35:L35)</f>
        <v>76799</v>
      </c>
      <c r="D68" s="91">
        <f>AVERAGE(C43:L43)</f>
        <v>12578.820933293764</v>
      </c>
      <c r="E68" s="104">
        <f>C68/D68</f>
        <v>6.1054212002277213</v>
      </c>
      <c r="F68" s="105">
        <f>ROUND(E68,0)</f>
        <v>6</v>
      </c>
      <c r="G68" s="1"/>
      <c r="H68" s="1"/>
      <c r="I68" s="1"/>
      <c r="J68" s="1"/>
      <c r="K68" s="1"/>
      <c r="L68" s="1"/>
      <c r="M68" s="1"/>
      <c r="N68" s="93"/>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row>
    <row r="69" spans="1:67" x14ac:dyDescent="0.25">
      <c r="A69" s="1"/>
      <c r="B69" s="1"/>
      <c r="C69" s="1"/>
      <c r="D69" s="1"/>
      <c r="E69" s="1"/>
      <c r="F69" s="1"/>
      <c r="G69" s="1"/>
      <c r="H69" s="1"/>
      <c r="I69" s="1"/>
      <c r="J69" s="1"/>
      <c r="K69" s="1"/>
      <c r="L69" s="1"/>
      <c r="M69" s="1"/>
      <c r="N69" s="93"/>
      <c r="O69" s="93"/>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row>
    <row r="70" spans="1:67" x14ac:dyDescent="0.25">
      <c r="A70" s="1"/>
      <c r="B70" s="1"/>
      <c r="C70" s="1"/>
      <c r="D70" s="1"/>
      <c r="E70" s="1"/>
      <c r="F70" s="1"/>
      <c r="G70" s="1"/>
      <c r="H70" s="1"/>
      <c r="I70" s="1"/>
      <c r="J70" s="1"/>
      <c r="K70" s="1"/>
      <c r="L70" s="1"/>
      <c r="M70" s="1"/>
      <c r="N70" s="93"/>
      <c r="O70" s="93"/>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row>
    <row r="71" spans="1:67" x14ac:dyDescent="0.25">
      <c r="A71" s="1"/>
      <c r="B71" s="1"/>
      <c r="C71" s="1"/>
      <c r="D71" s="1"/>
      <c r="E71" s="1"/>
      <c r="F71" s="1"/>
      <c r="G71" s="1"/>
      <c r="H71" s="1"/>
      <c r="I71" s="1"/>
      <c r="J71" s="1"/>
      <c r="K71" s="1"/>
      <c r="L71" s="1"/>
      <c r="M71" s="1"/>
      <c r="N71" s="93"/>
      <c r="O71" s="93"/>
      <c r="P71" s="1"/>
      <c r="Q71" s="1"/>
      <c r="R71" s="93"/>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row>
    <row r="72" spans="1:6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row>
    <row r="73" spans="1:6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row>
    <row r="74" spans="1:6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row>
    <row r="75" spans="1:6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row>
    <row r="76" spans="1:6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row>
    <row r="77" spans="1:6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row>
    <row r="78" spans="1:6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row>
    <row r="79" spans="1:6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row>
    <row r="80" spans="1:6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row>
    <row r="81" spans="1:6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row>
    <row r="82" spans="1:6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row>
    <row r="83" spans="1:6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row>
    <row r="84" spans="1:6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row>
    <row r="85" spans="1:6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row>
    <row r="86" spans="1:6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row>
    <row r="87" spans="1:6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row>
    <row r="88" spans="1:6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row>
    <row r="89" spans="1:6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row>
    <row r="90" spans="1:6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row>
    <row r="91" spans="1:6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row>
    <row r="92" spans="1:6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row>
    <row r="93" spans="1:6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row>
    <row r="94" spans="1:6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row>
    <row r="95" spans="1:6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row>
    <row r="96" spans="1:6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row>
    <row r="97" spans="1:6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row>
    <row r="98" spans="1:6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row>
    <row r="99" spans="1:6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row>
    <row r="100" spans="1:6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row>
    <row r="101" spans="1:6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row>
    <row r="102" spans="1:6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row>
    <row r="103" spans="1:6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row>
    <row r="104" spans="1:6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row>
    <row r="105" spans="1:6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row>
    <row r="106" spans="1:6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row>
    <row r="107" spans="1:6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row>
    <row r="108" spans="1:6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row>
    <row r="109" spans="1:6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row>
    <row r="110" spans="1:6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row>
    <row r="111" spans="1:6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row>
    <row r="112" spans="1:6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row>
    <row r="113" spans="1:6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row>
    <row r="114" spans="1:6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row>
    <row r="115" spans="1:6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row>
    <row r="116" spans="1:6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row>
    <row r="117" spans="1:6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row>
    <row r="118" spans="1:6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row>
    <row r="119" spans="1:6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row>
    <row r="120" spans="1:6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row>
    <row r="121" spans="1:6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row>
    <row r="122" spans="1:6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row>
    <row r="123" spans="1:6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row>
    <row r="124" spans="1:6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row>
    <row r="125" spans="1:6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row>
    <row r="126" spans="1:6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row>
    <row r="127" spans="1:6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row>
    <row r="128" spans="1:6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row>
    <row r="129" spans="1:6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row>
  </sheetData>
  <mergeCells count="23">
    <mergeCell ref="B29:C29"/>
    <mergeCell ref="C60:L60"/>
    <mergeCell ref="C61:L61"/>
    <mergeCell ref="C62:L62"/>
    <mergeCell ref="C56:L56"/>
    <mergeCell ref="C57:L57"/>
    <mergeCell ref="C58:L58"/>
    <mergeCell ref="B30:C30"/>
    <mergeCell ref="B31:C31"/>
    <mergeCell ref="C33:L33"/>
    <mergeCell ref="C47:L47"/>
    <mergeCell ref="C52:L52"/>
    <mergeCell ref="B24:C24"/>
    <mergeCell ref="B25:C25"/>
    <mergeCell ref="B26:C26"/>
    <mergeCell ref="B27:C27"/>
    <mergeCell ref="B28:C28"/>
    <mergeCell ref="B23:C23"/>
    <mergeCell ref="B15:F17"/>
    <mergeCell ref="B19:C19"/>
    <mergeCell ref="B20:C20"/>
    <mergeCell ref="B21:C21"/>
    <mergeCell ref="B22:C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CDE48-CE4A-4945-9E26-25F63A969572}">
  <sheetPr>
    <tabColor theme="9"/>
  </sheetPr>
  <dimension ref="B1:R741"/>
  <sheetViews>
    <sheetView topLeftCell="A61" zoomScale="115" zoomScaleNormal="115" workbookViewId="0">
      <selection activeCell="B64" sqref="B64:D68"/>
    </sheetView>
  </sheetViews>
  <sheetFormatPr defaultColWidth="11.42578125" defaultRowHeight="15" x14ac:dyDescent="0.25"/>
  <cols>
    <col min="1" max="1" width="13.140625" style="44" customWidth="1"/>
    <col min="2" max="2" width="15.42578125" style="44" customWidth="1"/>
    <col min="3" max="3" width="60.42578125" style="44" customWidth="1"/>
    <col min="4" max="4" width="20" style="44" customWidth="1"/>
    <col min="5" max="5" width="23" style="44" customWidth="1"/>
    <col min="6" max="6" width="60.5703125" style="44" customWidth="1"/>
    <col min="7" max="7" width="25.28515625" style="44" bestFit="1" customWidth="1"/>
    <col min="8" max="8" width="14.5703125" style="44" customWidth="1"/>
    <col min="9" max="9" width="17" style="44" bestFit="1" customWidth="1"/>
    <col min="10" max="10" width="20.5703125" style="44" customWidth="1"/>
    <col min="11" max="11" width="5.7109375" style="44" customWidth="1"/>
    <col min="12" max="12" width="19.7109375" style="46" customWidth="1"/>
    <col min="13" max="13" width="3.28515625" style="46" customWidth="1"/>
    <col min="14" max="14" width="29.7109375" style="46" customWidth="1"/>
    <col min="15" max="15" width="21" style="44" customWidth="1"/>
    <col min="16" max="16" width="21.28515625" style="44" customWidth="1"/>
    <col min="17" max="17" width="23.7109375" style="44" customWidth="1"/>
    <col min="18" max="16384" width="11.42578125" style="44"/>
  </cols>
  <sheetData>
    <row r="1" spans="2:15" s="34" customFormat="1" x14ac:dyDescent="0.25"/>
    <row r="2" spans="2:15" s="30" customFormat="1" ht="18" customHeight="1" x14ac:dyDescent="0.25">
      <c r="B2" s="27" t="s">
        <v>20</v>
      </c>
      <c r="C2" s="28"/>
      <c r="D2" s="29"/>
      <c r="E2" s="29"/>
      <c r="F2" s="29"/>
      <c r="G2" s="29"/>
      <c r="H2" s="29"/>
      <c r="I2" s="29"/>
      <c r="J2" s="29"/>
      <c r="K2" s="29"/>
      <c r="L2" s="29"/>
      <c r="M2" s="29"/>
      <c r="N2" s="29"/>
      <c r="O2" s="29"/>
    </row>
    <row r="3" spans="2:15" s="34" customFormat="1" x14ac:dyDescent="0.25"/>
    <row r="4" spans="2:15" s="34" customFormat="1" x14ac:dyDescent="0.25">
      <c r="B4" s="37" t="s">
        <v>33</v>
      </c>
      <c r="C4" s="37" t="s">
        <v>34</v>
      </c>
    </row>
    <row r="5" spans="2:15" s="34" customFormat="1" x14ac:dyDescent="0.25">
      <c r="B5" s="32"/>
      <c r="C5" s="38" t="s">
        <v>36</v>
      </c>
    </row>
    <row r="6" spans="2:15" s="39" customFormat="1" x14ac:dyDescent="0.25"/>
    <row r="7" spans="2:15" s="48" customFormat="1" ht="18.75" x14ac:dyDescent="0.25">
      <c r="B7" s="47" t="s">
        <v>47</v>
      </c>
    </row>
    <row r="8" spans="2:15" s="39" customFormat="1" ht="18.75" customHeight="1" x14ac:dyDescent="0.25">
      <c r="C8" s="40"/>
    </row>
    <row r="9" spans="2:15" s="39" customFormat="1" ht="18.75" customHeight="1" x14ac:dyDescent="0.25">
      <c r="B9" s="176" t="s">
        <v>64</v>
      </c>
      <c r="C9" s="176"/>
      <c r="D9" s="176"/>
      <c r="E9" s="34"/>
      <c r="F9" s="34"/>
    </row>
    <row r="10" spans="2:15" s="39" customFormat="1" ht="18.75" customHeight="1" x14ac:dyDescent="0.25">
      <c r="B10" s="176"/>
      <c r="C10" s="176"/>
      <c r="D10" s="176"/>
      <c r="E10" s="34"/>
      <c r="F10" s="34"/>
    </row>
    <row r="11" spans="2:15" s="39" customFormat="1" x14ac:dyDescent="0.25">
      <c r="B11" s="176"/>
      <c r="C11" s="176"/>
      <c r="D11" s="176"/>
      <c r="E11" s="34"/>
      <c r="F11" s="34"/>
    </row>
    <row r="12" spans="2:15" s="39" customFormat="1" x14ac:dyDescent="0.25">
      <c r="E12" s="34"/>
      <c r="F12" s="34"/>
    </row>
    <row r="13" spans="2:15" s="48" customFormat="1" ht="18.75" x14ac:dyDescent="0.25">
      <c r="B13" s="47" t="s">
        <v>62</v>
      </c>
    </row>
    <row r="14" spans="2:15" s="39" customFormat="1" ht="18.75" customHeight="1" x14ac:dyDescent="0.25">
      <c r="C14" s="40"/>
    </row>
    <row r="15" spans="2:15" s="39" customFormat="1" ht="18.75" customHeight="1" x14ac:dyDescent="0.25">
      <c r="B15" s="176" t="s">
        <v>112</v>
      </c>
      <c r="C15" s="176"/>
      <c r="D15" s="176"/>
      <c r="E15" s="34"/>
      <c r="F15" s="64"/>
    </row>
    <row r="16" spans="2:15" s="39" customFormat="1" ht="18.75" customHeight="1" x14ac:dyDescent="0.25">
      <c r="B16" s="176"/>
      <c r="C16" s="176"/>
      <c r="D16" s="176"/>
      <c r="E16" s="34"/>
      <c r="F16" s="34"/>
    </row>
    <row r="17" spans="2:18" s="39" customFormat="1" ht="20.45" customHeight="1" x14ac:dyDescent="0.25">
      <c r="B17" s="176"/>
      <c r="C17" s="176"/>
      <c r="D17" s="176"/>
      <c r="E17" s="34"/>
      <c r="F17" s="34"/>
    </row>
    <row r="18" spans="2:18" s="34" customFormat="1" ht="18.75" x14ac:dyDescent="0.25">
      <c r="B18" s="60"/>
      <c r="C18" s="66"/>
      <c r="D18" s="66"/>
      <c r="E18" s="40"/>
      <c r="F18" s="66"/>
      <c r="G18" s="66"/>
      <c r="H18" s="36"/>
      <c r="I18" s="36"/>
      <c r="J18" s="67"/>
      <c r="K18" s="60"/>
      <c r="L18" s="60"/>
      <c r="M18" s="60"/>
      <c r="N18" s="36"/>
    </row>
    <row r="19" spans="2:18" s="48" customFormat="1" ht="18.75" x14ac:dyDescent="0.25">
      <c r="B19" s="47" t="s">
        <v>63</v>
      </c>
    </row>
    <row r="20" spans="2:18" s="39" customFormat="1" ht="18.75" customHeight="1" x14ac:dyDescent="0.25">
      <c r="C20" s="40"/>
    </row>
    <row r="21" spans="2:18" s="39" customFormat="1" ht="18.75" customHeight="1" x14ac:dyDescent="0.25">
      <c r="B21" s="176" t="s">
        <v>74</v>
      </c>
      <c r="C21" s="176"/>
      <c r="D21" s="176"/>
      <c r="E21" s="34"/>
      <c r="F21" s="34"/>
    </row>
    <row r="22" spans="2:18" s="39" customFormat="1" ht="18.75" customHeight="1" x14ac:dyDescent="0.25">
      <c r="B22" s="176"/>
      <c r="C22" s="176"/>
      <c r="D22" s="176"/>
      <c r="E22" s="34"/>
      <c r="F22" s="64"/>
    </row>
    <row r="23" spans="2:18" s="39" customFormat="1" x14ac:dyDescent="0.25">
      <c r="B23" s="176"/>
      <c r="C23" s="176"/>
      <c r="D23" s="176"/>
      <c r="E23" s="34"/>
      <c r="F23" s="64"/>
    </row>
    <row r="24" spans="2:18" s="34" customFormat="1" ht="18.75" x14ac:dyDescent="0.25">
      <c r="B24" s="41"/>
      <c r="C24" s="50"/>
      <c r="D24" s="56"/>
      <c r="E24" s="71"/>
      <c r="F24" s="57"/>
      <c r="G24" s="57"/>
      <c r="H24" s="57"/>
      <c r="I24" s="57"/>
      <c r="L24" s="60"/>
      <c r="M24" s="66"/>
      <c r="N24" s="36"/>
      <c r="O24" s="41"/>
    </row>
    <row r="25" spans="2:18" s="48" customFormat="1" ht="18.75" x14ac:dyDescent="0.25">
      <c r="B25" s="47" t="s">
        <v>67</v>
      </c>
    </row>
    <row r="26" spans="2:18" s="39" customFormat="1" ht="18.75" customHeight="1" x14ac:dyDescent="0.25">
      <c r="C26" s="40"/>
    </row>
    <row r="27" spans="2:18" s="39" customFormat="1" ht="18.75" customHeight="1" x14ac:dyDescent="0.25">
      <c r="B27" s="176" t="s">
        <v>89</v>
      </c>
      <c r="C27" s="176"/>
      <c r="D27" s="176"/>
      <c r="E27" s="34"/>
      <c r="F27" s="34"/>
    </row>
    <row r="28" spans="2:18" s="39" customFormat="1" ht="18.75" customHeight="1" x14ac:dyDescent="0.25">
      <c r="B28" s="176"/>
      <c r="C28" s="176"/>
      <c r="D28" s="176"/>
      <c r="E28" s="34"/>
      <c r="F28" s="64"/>
    </row>
    <row r="29" spans="2:18" s="39" customFormat="1" x14ac:dyDescent="0.25">
      <c r="B29" s="176"/>
      <c r="C29" s="176"/>
      <c r="D29" s="176"/>
      <c r="E29" s="34"/>
      <c r="F29" s="34"/>
    </row>
    <row r="30" spans="2:18" s="34" customFormat="1" ht="23.25" customHeight="1" x14ac:dyDescent="0.25">
      <c r="B30" s="58"/>
      <c r="C30" s="49"/>
      <c r="D30" s="49"/>
      <c r="I30" s="36"/>
      <c r="J30" s="36"/>
      <c r="K30" s="36"/>
      <c r="L30" s="60"/>
      <c r="M30" s="66"/>
      <c r="N30" s="36"/>
      <c r="R30" s="74"/>
    </row>
    <row r="31" spans="2:18" s="48" customFormat="1" ht="18.75" x14ac:dyDescent="0.25">
      <c r="B31" s="47" t="s">
        <v>8</v>
      </c>
    </row>
    <row r="32" spans="2:18" s="39" customFormat="1" ht="18.75" customHeight="1" x14ac:dyDescent="0.25">
      <c r="C32" s="40"/>
    </row>
    <row r="33" spans="2:18" s="39" customFormat="1" ht="18.75" customHeight="1" x14ac:dyDescent="0.25">
      <c r="B33" s="176" t="s">
        <v>65</v>
      </c>
      <c r="C33" s="176"/>
      <c r="D33" s="176"/>
      <c r="E33" s="34"/>
      <c r="F33" s="34"/>
    </row>
    <row r="34" spans="2:18" s="39" customFormat="1" ht="18.75" customHeight="1" x14ac:dyDescent="0.25">
      <c r="B34" s="176"/>
      <c r="C34" s="176"/>
      <c r="D34" s="176"/>
      <c r="E34" s="34"/>
      <c r="F34" s="34"/>
    </row>
    <row r="35" spans="2:18" s="39" customFormat="1" x14ac:dyDescent="0.25">
      <c r="B35" s="176"/>
      <c r="C35" s="176"/>
      <c r="D35" s="176"/>
      <c r="E35" s="34"/>
      <c r="F35" s="34"/>
    </row>
    <row r="36" spans="2:18" s="34" customFormat="1" ht="23.25" customHeight="1" x14ac:dyDescent="0.25">
      <c r="B36" s="58"/>
      <c r="C36" s="49"/>
      <c r="D36" s="49"/>
      <c r="I36" s="36"/>
      <c r="J36" s="36"/>
      <c r="K36" s="36"/>
      <c r="L36" s="60"/>
      <c r="M36" s="66"/>
      <c r="N36" s="36"/>
      <c r="R36" s="74"/>
    </row>
    <row r="37" spans="2:18" s="48" customFormat="1" ht="18.75" x14ac:dyDescent="0.25">
      <c r="B37" s="47" t="s">
        <v>22</v>
      </c>
    </row>
    <row r="38" spans="2:18" s="39" customFormat="1" ht="18.75" customHeight="1" x14ac:dyDescent="0.25">
      <c r="C38" s="40"/>
    </row>
    <row r="39" spans="2:18" s="39" customFormat="1" ht="18.75" customHeight="1" x14ac:dyDescent="0.25">
      <c r="B39" s="176" t="s">
        <v>91</v>
      </c>
      <c r="C39" s="176"/>
      <c r="D39" s="176"/>
      <c r="E39" s="34"/>
      <c r="F39" s="34"/>
    </row>
    <row r="40" spans="2:18" s="39" customFormat="1" ht="18.75" customHeight="1" x14ac:dyDescent="0.25">
      <c r="B40" s="176"/>
      <c r="C40" s="176"/>
      <c r="D40" s="176"/>
      <c r="E40" s="34"/>
      <c r="F40" s="64"/>
    </row>
    <row r="41" spans="2:18" s="39" customFormat="1" x14ac:dyDescent="0.25">
      <c r="B41" s="176"/>
      <c r="C41" s="176"/>
      <c r="D41" s="176"/>
      <c r="E41" s="34"/>
      <c r="F41" s="34"/>
    </row>
    <row r="42" spans="2:18" s="34" customFormat="1" ht="14.65" customHeight="1" x14ac:dyDescent="0.25">
      <c r="B42" s="36"/>
      <c r="C42" s="36"/>
      <c r="D42" s="36"/>
      <c r="E42" s="36"/>
      <c r="F42" s="36"/>
      <c r="G42" s="36"/>
      <c r="H42" s="36"/>
      <c r="I42" s="36"/>
      <c r="J42" s="36"/>
      <c r="K42" s="36"/>
      <c r="L42" s="36"/>
      <c r="M42" s="36"/>
      <c r="N42" s="36"/>
    </row>
    <row r="43" spans="2:18" s="48" customFormat="1" ht="18.75" x14ac:dyDescent="0.25">
      <c r="B43" s="47" t="s">
        <v>19</v>
      </c>
    </row>
    <row r="44" spans="2:18" s="39" customFormat="1" ht="18.75" customHeight="1" x14ac:dyDescent="0.25">
      <c r="C44" s="40"/>
    </row>
    <row r="45" spans="2:18" s="39" customFormat="1" ht="18.75" customHeight="1" x14ac:dyDescent="0.25">
      <c r="B45" s="176" t="s">
        <v>92</v>
      </c>
      <c r="C45" s="176"/>
      <c r="D45" s="176"/>
      <c r="E45" s="34"/>
      <c r="F45" s="34"/>
    </row>
    <row r="46" spans="2:18" s="39" customFormat="1" ht="18.75" customHeight="1" x14ac:dyDescent="0.25">
      <c r="B46" s="176"/>
      <c r="C46" s="176"/>
      <c r="D46" s="176"/>
      <c r="E46" s="34"/>
      <c r="F46" s="34"/>
    </row>
    <row r="47" spans="2:18" s="39" customFormat="1" x14ac:dyDescent="0.25">
      <c r="B47" s="176"/>
      <c r="C47" s="176"/>
      <c r="D47" s="176"/>
      <c r="E47" s="34"/>
      <c r="F47" s="34"/>
    </row>
    <row r="48" spans="2:18" s="34" customFormat="1" x14ac:dyDescent="0.25">
      <c r="L48" s="41"/>
      <c r="M48" s="41"/>
      <c r="N48" s="41"/>
    </row>
    <row r="49" spans="2:14" s="48" customFormat="1" ht="18.75" x14ac:dyDescent="0.25">
      <c r="B49" s="47" t="s">
        <v>5</v>
      </c>
    </row>
    <row r="50" spans="2:14" s="39" customFormat="1" ht="18.75" customHeight="1" x14ac:dyDescent="0.25">
      <c r="C50" s="40"/>
    </row>
    <row r="51" spans="2:14" s="39" customFormat="1" ht="18.75" customHeight="1" x14ac:dyDescent="0.25">
      <c r="B51" s="144" t="s">
        <v>90</v>
      </c>
      <c r="C51" s="145"/>
      <c r="D51" s="146"/>
      <c r="E51" s="34"/>
      <c r="F51" s="34"/>
    </row>
    <row r="52" spans="2:14" s="39" customFormat="1" ht="18.75" customHeight="1" x14ac:dyDescent="0.25">
      <c r="B52" s="147"/>
      <c r="C52" s="148"/>
      <c r="D52" s="149"/>
      <c r="E52" s="34"/>
      <c r="F52" s="34"/>
    </row>
    <row r="53" spans="2:14" s="39" customFormat="1" x14ac:dyDescent="0.25">
      <c r="B53" s="150"/>
      <c r="C53" s="151"/>
      <c r="D53" s="152"/>
      <c r="E53" s="34"/>
      <c r="F53" s="34"/>
    </row>
    <row r="54" spans="2:14" s="34" customFormat="1" x14ac:dyDescent="0.25">
      <c r="L54" s="41"/>
      <c r="M54" s="41"/>
      <c r="N54" s="41"/>
    </row>
    <row r="55" spans="2:14" s="48" customFormat="1" ht="20.25" x14ac:dyDescent="0.25">
      <c r="B55" s="47" t="s">
        <v>80</v>
      </c>
    </row>
    <row r="56" spans="2:14" s="39" customFormat="1" ht="18.75" customHeight="1" x14ac:dyDescent="0.25">
      <c r="C56" s="40"/>
    </row>
    <row r="57" spans="2:14" s="39" customFormat="1" ht="18.75" customHeight="1" x14ac:dyDescent="0.25">
      <c r="B57" s="144" t="s">
        <v>83</v>
      </c>
      <c r="C57" s="145"/>
      <c r="D57" s="146"/>
      <c r="E57" s="34"/>
      <c r="F57" s="34"/>
    </row>
    <row r="58" spans="2:14" s="39" customFormat="1" ht="18.75" customHeight="1" x14ac:dyDescent="0.25">
      <c r="B58" s="147"/>
      <c r="C58" s="148"/>
      <c r="D58" s="149"/>
      <c r="E58" s="34"/>
      <c r="F58" s="34"/>
    </row>
    <row r="59" spans="2:14" s="39" customFormat="1" x14ac:dyDescent="0.25">
      <c r="B59" s="147"/>
      <c r="C59" s="148"/>
      <c r="D59" s="149"/>
      <c r="E59" s="34"/>
      <c r="F59" s="34"/>
    </row>
    <row r="60" spans="2:14" s="39" customFormat="1" x14ac:dyDescent="0.25">
      <c r="B60" s="150"/>
      <c r="C60" s="151"/>
      <c r="D60" s="152"/>
      <c r="E60" s="34"/>
      <c r="F60" s="34"/>
    </row>
    <row r="61" spans="2:14" s="34" customFormat="1" x14ac:dyDescent="0.25">
      <c r="L61" s="41"/>
      <c r="M61" s="41"/>
      <c r="N61" s="41"/>
    </row>
    <row r="62" spans="2:14" s="48" customFormat="1" ht="18.75" x14ac:dyDescent="0.25">
      <c r="B62" s="47" t="s">
        <v>81</v>
      </c>
    </row>
    <row r="63" spans="2:14" s="39" customFormat="1" ht="18.75" customHeight="1" x14ac:dyDescent="0.25">
      <c r="C63" s="40"/>
    </row>
    <row r="64" spans="2:14" s="39" customFormat="1" ht="18.75" customHeight="1" x14ac:dyDescent="0.25">
      <c r="B64" s="144" t="s">
        <v>82</v>
      </c>
      <c r="C64" s="145"/>
      <c r="D64" s="146"/>
      <c r="E64" s="34"/>
      <c r="F64" s="34"/>
    </row>
    <row r="65" spans="2:14" s="39" customFormat="1" ht="18.75" customHeight="1" x14ac:dyDescent="0.25">
      <c r="B65" s="147"/>
      <c r="C65" s="148"/>
      <c r="D65" s="149"/>
      <c r="E65" s="34"/>
      <c r="F65" s="34"/>
    </row>
    <row r="66" spans="2:14" s="39" customFormat="1" x14ac:dyDescent="0.25">
      <c r="B66" s="147"/>
      <c r="C66" s="148"/>
      <c r="D66" s="149"/>
      <c r="E66" s="34"/>
      <c r="F66" s="34"/>
    </row>
    <row r="67" spans="2:14" s="34" customFormat="1" x14ac:dyDescent="0.25">
      <c r="B67" s="147"/>
      <c r="C67" s="148"/>
      <c r="D67" s="149"/>
      <c r="L67" s="41"/>
      <c r="M67" s="41"/>
      <c r="N67" s="41"/>
    </row>
    <row r="68" spans="2:14" s="34" customFormat="1" x14ac:dyDescent="0.25">
      <c r="B68" s="150"/>
      <c r="C68" s="151"/>
      <c r="D68" s="152"/>
      <c r="L68" s="41"/>
      <c r="M68" s="41"/>
      <c r="N68" s="41"/>
    </row>
    <row r="69" spans="2:14" s="34" customFormat="1" x14ac:dyDescent="0.25">
      <c r="L69" s="41"/>
      <c r="M69" s="41"/>
      <c r="N69" s="41"/>
    </row>
    <row r="70" spans="2:14" s="48" customFormat="1" ht="18.75" x14ac:dyDescent="0.25">
      <c r="B70" s="47" t="s">
        <v>115</v>
      </c>
    </row>
    <row r="71" spans="2:14" s="39" customFormat="1" ht="18.75" customHeight="1" x14ac:dyDescent="0.25">
      <c r="C71" s="40"/>
    </row>
    <row r="72" spans="2:14" s="39" customFormat="1" ht="18.75" customHeight="1" x14ac:dyDescent="0.25">
      <c r="B72" s="144" t="s">
        <v>116</v>
      </c>
      <c r="C72" s="145"/>
      <c r="D72" s="146"/>
      <c r="E72" s="34"/>
      <c r="F72" s="34"/>
    </row>
    <row r="73" spans="2:14" s="39" customFormat="1" ht="18.75" customHeight="1" x14ac:dyDescent="0.25">
      <c r="B73" s="147"/>
      <c r="C73" s="148"/>
      <c r="D73" s="149"/>
      <c r="E73" s="34"/>
      <c r="F73" s="34"/>
    </row>
    <row r="74" spans="2:14" s="39" customFormat="1" x14ac:dyDescent="0.25">
      <c r="B74" s="147"/>
      <c r="C74" s="148"/>
      <c r="D74" s="149"/>
      <c r="E74" s="34"/>
      <c r="F74" s="34"/>
    </row>
    <row r="75" spans="2:14" s="34" customFormat="1" x14ac:dyDescent="0.25">
      <c r="B75" s="147"/>
      <c r="C75" s="148"/>
      <c r="D75" s="149"/>
      <c r="L75" s="41"/>
      <c r="M75" s="41"/>
      <c r="N75" s="41"/>
    </row>
    <row r="76" spans="2:14" s="34" customFormat="1" x14ac:dyDescent="0.25">
      <c r="B76" s="150"/>
      <c r="C76" s="151"/>
      <c r="D76" s="152"/>
      <c r="L76" s="41"/>
      <c r="M76" s="41"/>
      <c r="N76" s="41"/>
    </row>
    <row r="77" spans="2:14" s="34" customFormat="1" x14ac:dyDescent="0.25">
      <c r="L77" s="41"/>
      <c r="M77" s="41"/>
      <c r="N77" s="41"/>
    </row>
    <row r="78" spans="2:14" s="34" customFormat="1" x14ac:dyDescent="0.25">
      <c r="L78" s="41"/>
      <c r="M78" s="41"/>
      <c r="N78" s="41"/>
    </row>
    <row r="79" spans="2:14" s="34" customFormat="1" x14ac:dyDescent="0.25">
      <c r="L79" s="41"/>
      <c r="M79" s="41"/>
      <c r="N79" s="41"/>
    </row>
    <row r="80" spans="2:14" s="34" customFormat="1" x14ac:dyDescent="0.25">
      <c r="L80" s="41"/>
      <c r="M80" s="41"/>
      <c r="N80" s="41"/>
    </row>
    <row r="81" spans="12:14" s="34" customFormat="1" x14ac:dyDescent="0.25">
      <c r="L81" s="41"/>
      <c r="M81" s="41"/>
      <c r="N81" s="41"/>
    </row>
    <row r="82" spans="12:14" s="34" customFormat="1" x14ac:dyDescent="0.25">
      <c r="L82" s="41"/>
      <c r="M82" s="41"/>
      <c r="N82" s="41"/>
    </row>
    <row r="83" spans="12:14" s="34" customFormat="1" x14ac:dyDescent="0.25">
      <c r="L83" s="41"/>
      <c r="M83" s="41"/>
      <c r="N83" s="41"/>
    </row>
    <row r="84" spans="12:14" s="34" customFormat="1" x14ac:dyDescent="0.25">
      <c r="L84" s="41"/>
      <c r="M84" s="41"/>
      <c r="N84" s="41"/>
    </row>
    <row r="85" spans="12:14" s="34" customFormat="1" x14ac:dyDescent="0.25">
      <c r="L85" s="41"/>
      <c r="M85" s="41"/>
      <c r="N85" s="41"/>
    </row>
    <row r="86" spans="12:14" s="34" customFormat="1" x14ac:dyDescent="0.25">
      <c r="L86" s="41"/>
      <c r="M86" s="41"/>
      <c r="N86" s="41"/>
    </row>
    <row r="87" spans="12:14" s="34" customFormat="1" x14ac:dyDescent="0.25">
      <c r="L87" s="41"/>
      <c r="M87" s="41"/>
      <c r="N87" s="41"/>
    </row>
    <row r="88" spans="12:14" s="34" customFormat="1" x14ac:dyDescent="0.25">
      <c r="L88" s="41"/>
      <c r="M88" s="41"/>
      <c r="N88" s="41"/>
    </row>
    <row r="89" spans="12:14" s="34" customFormat="1" x14ac:dyDescent="0.25">
      <c r="L89" s="41"/>
      <c r="M89" s="41"/>
      <c r="N89" s="41"/>
    </row>
    <row r="90" spans="12:14" s="34" customFormat="1" x14ac:dyDescent="0.25">
      <c r="L90" s="41"/>
      <c r="M90" s="41"/>
      <c r="N90" s="41"/>
    </row>
    <row r="91" spans="12:14" s="34" customFormat="1" x14ac:dyDescent="0.25">
      <c r="L91" s="41"/>
      <c r="M91" s="41"/>
      <c r="N91" s="41"/>
    </row>
    <row r="92" spans="12:14" s="34" customFormat="1" x14ac:dyDescent="0.25">
      <c r="L92" s="41"/>
      <c r="M92" s="41"/>
      <c r="N92" s="41"/>
    </row>
    <row r="93" spans="12:14" s="34" customFormat="1" x14ac:dyDescent="0.25">
      <c r="L93" s="41"/>
      <c r="M93" s="41"/>
      <c r="N93" s="41"/>
    </row>
    <row r="94" spans="12:14" s="34" customFormat="1" x14ac:dyDescent="0.25">
      <c r="L94" s="41"/>
      <c r="M94" s="41"/>
      <c r="N94" s="41"/>
    </row>
    <row r="95" spans="12:14" s="34" customFormat="1" x14ac:dyDescent="0.25">
      <c r="L95" s="41"/>
      <c r="M95" s="41"/>
      <c r="N95" s="41"/>
    </row>
    <row r="96" spans="12:14" s="34" customFormat="1" x14ac:dyDescent="0.25">
      <c r="L96" s="41"/>
      <c r="M96" s="41"/>
      <c r="N96" s="41"/>
    </row>
    <row r="97" spans="12:14" s="34" customFormat="1" x14ac:dyDescent="0.25">
      <c r="L97" s="41"/>
      <c r="M97" s="41"/>
      <c r="N97" s="41"/>
    </row>
    <row r="98" spans="12:14" s="34" customFormat="1" x14ac:dyDescent="0.25">
      <c r="L98" s="41"/>
      <c r="M98" s="41"/>
      <c r="N98" s="41"/>
    </row>
    <row r="99" spans="12:14" s="34" customFormat="1" x14ac:dyDescent="0.25">
      <c r="L99" s="41"/>
      <c r="M99" s="41"/>
      <c r="N99" s="41"/>
    </row>
    <row r="100" spans="12:14" s="34" customFormat="1" x14ac:dyDescent="0.25">
      <c r="L100" s="41"/>
      <c r="M100" s="41"/>
      <c r="N100" s="41"/>
    </row>
    <row r="101" spans="12:14" s="34" customFormat="1" x14ac:dyDescent="0.25">
      <c r="L101" s="41"/>
      <c r="M101" s="41"/>
      <c r="N101" s="41"/>
    </row>
    <row r="102" spans="12:14" s="34" customFormat="1" x14ac:dyDescent="0.25">
      <c r="L102" s="41"/>
      <c r="M102" s="41"/>
      <c r="N102" s="41"/>
    </row>
    <row r="103" spans="12:14" s="34" customFormat="1" x14ac:dyDescent="0.25">
      <c r="L103" s="41"/>
      <c r="M103" s="41"/>
      <c r="N103" s="41"/>
    </row>
    <row r="104" spans="12:14" s="34" customFormat="1" x14ac:dyDescent="0.25">
      <c r="L104" s="41"/>
      <c r="M104" s="41"/>
      <c r="N104" s="41"/>
    </row>
    <row r="105" spans="12:14" s="34" customFormat="1" x14ac:dyDescent="0.25">
      <c r="L105" s="41"/>
      <c r="M105" s="41"/>
      <c r="N105" s="41"/>
    </row>
    <row r="106" spans="12:14" s="34" customFormat="1" x14ac:dyDescent="0.25">
      <c r="L106" s="41"/>
      <c r="M106" s="41"/>
      <c r="N106" s="41"/>
    </row>
    <row r="107" spans="12:14" s="34" customFormat="1" x14ac:dyDescent="0.25">
      <c r="L107" s="41"/>
      <c r="M107" s="41"/>
      <c r="N107" s="41"/>
    </row>
    <row r="108" spans="12:14" s="34" customFormat="1" x14ac:dyDescent="0.25">
      <c r="L108" s="41"/>
      <c r="M108" s="41"/>
      <c r="N108" s="41"/>
    </row>
    <row r="109" spans="12:14" s="34" customFormat="1" x14ac:dyDescent="0.25">
      <c r="L109" s="41"/>
      <c r="M109" s="41"/>
      <c r="N109" s="41"/>
    </row>
    <row r="110" spans="12:14" s="34" customFormat="1" x14ac:dyDescent="0.25">
      <c r="L110" s="41"/>
      <c r="M110" s="41"/>
      <c r="N110" s="41"/>
    </row>
    <row r="111" spans="12:14" s="34" customFormat="1" x14ac:dyDescent="0.25">
      <c r="L111" s="41"/>
      <c r="M111" s="41"/>
      <c r="N111" s="41"/>
    </row>
    <row r="112" spans="12:14" s="34" customFormat="1" x14ac:dyDescent="0.25">
      <c r="L112" s="41"/>
      <c r="M112" s="41"/>
      <c r="N112" s="41"/>
    </row>
    <row r="113" spans="12:14" s="34" customFormat="1" x14ac:dyDescent="0.25">
      <c r="L113" s="41"/>
      <c r="M113" s="41"/>
      <c r="N113" s="41"/>
    </row>
    <row r="114" spans="12:14" s="34" customFormat="1" x14ac:dyDescent="0.25">
      <c r="L114" s="41"/>
      <c r="M114" s="41"/>
      <c r="N114" s="41"/>
    </row>
    <row r="115" spans="12:14" s="34" customFormat="1" x14ac:dyDescent="0.25">
      <c r="L115" s="41"/>
      <c r="M115" s="41"/>
      <c r="N115" s="41"/>
    </row>
    <row r="116" spans="12:14" s="34" customFormat="1" x14ac:dyDescent="0.25">
      <c r="L116" s="41"/>
      <c r="M116" s="41"/>
      <c r="N116" s="41"/>
    </row>
    <row r="117" spans="12:14" s="34" customFormat="1" x14ac:dyDescent="0.25">
      <c r="L117" s="41"/>
      <c r="M117" s="41"/>
      <c r="N117" s="41"/>
    </row>
    <row r="118" spans="12:14" s="34" customFormat="1" x14ac:dyDescent="0.25">
      <c r="L118" s="41"/>
      <c r="M118" s="41"/>
      <c r="N118" s="41"/>
    </row>
    <row r="119" spans="12:14" s="34" customFormat="1" x14ac:dyDescent="0.25">
      <c r="L119" s="41"/>
      <c r="M119" s="41"/>
      <c r="N119" s="41"/>
    </row>
    <row r="120" spans="12:14" s="34" customFormat="1" x14ac:dyDescent="0.25">
      <c r="L120" s="41"/>
      <c r="M120" s="41"/>
      <c r="N120" s="41"/>
    </row>
    <row r="121" spans="12:14" s="34" customFormat="1" x14ac:dyDescent="0.25">
      <c r="L121" s="41"/>
      <c r="M121" s="41"/>
      <c r="N121" s="41"/>
    </row>
    <row r="122" spans="12:14" s="34" customFormat="1" x14ac:dyDescent="0.25">
      <c r="L122" s="41"/>
      <c r="M122" s="41"/>
      <c r="N122" s="41"/>
    </row>
    <row r="123" spans="12:14" s="34" customFormat="1" x14ac:dyDescent="0.25">
      <c r="L123" s="41"/>
      <c r="M123" s="41"/>
      <c r="N123" s="41"/>
    </row>
    <row r="124" spans="12:14" s="34" customFormat="1" x14ac:dyDescent="0.25">
      <c r="L124" s="41"/>
      <c r="M124" s="41"/>
      <c r="N124" s="41"/>
    </row>
    <row r="125" spans="12:14" s="34" customFormat="1" x14ac:dyDescent="0.25">
      <c r="L125" s="41"/>
      <c r="M125" s="41"/>
      <c r="N125" s="41"/>
    </row>
    <row r="126" spans="12:14" s="34" customFormat="1" x14ac:dyDescent="0.25">
      <c r="L126" s="41"/>
      <c r="M126" s="41"/>
      <c r="N126" s="41"/>
    </row>
    <row r="127" spans="12:14" s="34" customFormat="1" x14ac:dyDescent="0.25">
      <c r="L127" s="41"/>
      <c r="M127" s="41"/>
      <c r="N127" s="41"/>
    </row>
    <row r="128" spans="12:14" s="34" customFormat="1" x14ac:dyDescent="0.25">
      <c r="L128" s="41"/>
      <c r="M128" s="41"/>
      <c r="N128" s="41"/>
    </row>
    <row r="129" spans="12:14" s="34" customFormat="1" x14ac:dyDescent="0.25">
      <c r="L129" s="41"/>
      <c r="M129" s="41"/>
      <c r="N129" s="41"/>
    </row>
    <row r="130" spans="12:14" s="34" customFormat="1" x14ac:dyDescent="0.25">
      <c r="L130" s="41"/>
      <c r="M130" s="41"/>
      <c r="N130" s="41"/>
    </row>
    <row r="131" spans="12:14" s="34" customFormat="1" x14ac:dyDescent="0.25">
      <c r="L131" s="41"/>
      <c r="M131" s="41"/>
      <c r="N131" s="41"/>
    </row>
    <row r="132" spans="12:14" s="34" customFormat="1" x14ac:dyDescent="0.25">
      <c r="L132" s="41"/>
      <c r="M132" s="41"/>
      <c r="N132" s="41"/>
    </row>
    <row r="133" spans="12:14" s="34" customFormat="1" x14ac:dyDescent="0.25">
      <c r="L133" s="41"/>
      <c r="M133" s="41"/>
      <c r="N133" s="41"/>
    </row>
    <row r="134" spans="12:14" s="34" customFormat="1" x14ac:dyDescent="0.25">
      <c r="L134" s="41"/>
      <c r="M134" s="41"/>
      <c r="N134" s="41"/>
    </row>
    <row r="135" spans="12:14" s="34" customFormat="1" x14ac:dyDescent="0.25">
      <c r="L135" s="41"/>
      <c r="M135" s="41"/>
      <c r="N135" s="41"/>
    </row>
    <row r="136" spans="12:14" s="34" customFormat="1" x14ac:dyDescent="0.25">
      <c r="L136" s="41"/>
      <c r="M136" s="41"/>
      <c r="N136" s="41"/>
    </row>
    <row r="137" spans="12:14" s="34" customFormat="1" x14ac:dyDescent="0.25">
      <c r="L137" s="41"/>
      <c r="M137" s="41"/>
      <c r="N137" s="41"/>
    </row>
    <row r="138" spans="12:14" s="34" customFormat="1" x14ac:dyDescent="0.25">
      <c r="L138" s="41"/>
      <c r="M138" s="41"/>
      <c r="N138" s="41"/>
    </row>
    <row r="139" spans="12:14" s="34" customFormat="1" x14ac:dyDescent="0.25">
      <c r="L139" s="41"/>
      <c r="M139" s="41"/>
      <c r="N139" s="41"/>
    </row>
    <row r="140" spans="12:14" s="34" customFormat="1" x14ac:dyDescent="0.25">
      <c r="L140" s="41"/>
      <c r="M140" s="41"/>
      <c r="N140" s="41"/>
    </row>
    <row r="141" spans="12:14" s="34" customFormat="1" x14ac:dyDescent="0.25">
      <c r="L141" s="41"/>
      <c r="M141" s="41"/>
      <c r="N141" s="41"/>
    </row>
    <row r="142" spans="12:14" s="34" customFormat="1" x14ac:dyDescent="0.25">
      <c r="L142" s="41"/>
      <c r="M142" s="41"/>
      <c r="N142" s="41"/>
    </row>
    <row r="143" spans="12:14" s="34" customFormat="1" x14ac:dyDescent="0.25">
      <c r="L143" s="41"/>
      <c r="M143" s="41"/>
      <c r="N143" s="41"/>
    </row>
    <row r="144" spans="12:14" s="34" customFormat="1" x14ac:dyDescent="0.25">
      <c r="L144" s="41"/>
      <c r="M144" s="41"/>
      <c r="N144" s="41"/>
    </row>
    <row r="145" spans="12:14" s="34" customFormat="1" x14ac:dyDescent="0.25">
      <c r="L145" s="41"/>
      <c r="M145" s="41"/>
      <c r="N145" s="41"/>
    </row>
    <row r="146" spans="12:14" s="34" customFormat="1" x14ac:dyDescent="0.25">
      <c r="L146" s="41"/>
      <c r="M146" s="41"/>
      <c r="N146" s="41"/>
    </row>
    <row r="147" spans="12:14" s="34" customFormat="1" x14ac:dyDescent="0.25">
      <c r="L147" s="41"/>
      <c r="M147" s="41"/>
      <c r="N147" s="41"/>
    </row>
    <row r="148" spans="12:14" s="34" customFormat="1" x14ac:dyDescent="0.25">
      <c r="L148" s="41"/>
      <c r="M148" s="41"/>
      <c r="N148" s="41"/>
    </row>
    <row r="149" spans="12:14" s="34" customFormat="1" x14ac:dyDescent="0.25">
      <c r="L149" s="41"/>
      <c r="M149" s="41"/>
      <c r="N149" s="41"/>
    </row>
    <row r="150" spans="12:14" s="34" customFormat="1" x14ac:dyDescent="0.25">
      <c r="L150" s="41"/>
      <c r="M150" s="41"/>
      <c r="N150" s="41"/>
    </row>
    <row r="151" spans="12:14" s="34" customFormat="1" x14ac:dyDescent="0.25">
      <c r="L151" s="41"/>
      <c r="M151" s="41"/>
      <c r="N151" s="41"/>
    </row>
    <row r="152" spans="12:14" s="34" customFormat="1" x14ac:dyDescent="0.25">
      <c r="L152" s="41"/>
      <c r="M152" s="41"/>
      <c r="N152" s="41"/>
    </row>
    <row r="153" spans="12:14" s="34" customFormat="1" x14ac:dyDescent="0.25">
      <c r="L153" s="41"/>
      <c r="M153" s="41"/>
      <c r="N153" s="41"/>
    </row>
    <row r="154" spans="12:14" s="34" customFormat="1" x14ac:dyDescent="0.25">
      <c r="L154" s="41"/>
      <c r="M154" s="41"/>
      <c r="N154" s="41"/>
    </row>
    <row r="155" spans="12:14" s="34" customFormat="1" x14ac:dyDescent="0.25">
      <c r="L155" s="41"/>
      <c r="M155" s="41"/>
      <c r="N155" s="41"/>
    </row>
    <row r="156" spans="12:14" s="34" customFormat="1" x14ac:dyDescent="0.25">
      <c r="L156" s="41"/>
      <c r="M156" s="41"/>
      <c r="N156" s="41"/>
    </row>
    <row r="157" spans="12:14" s="34" customFormat="1" x14ac:dyDescent="0.25">
      <c r="L157" s="41"/>
      <c r="M157" s="41"/>
      <c r="N157" s="41"/>
    </row>
    <row r="158" spans="12:14" s="34" customFormat="1" x14ac:dyDescent="0.25">
      <c r="L158" s="41"/>
      <c r="M158" s="41"/>
      <c r="N158" s="41"/>
    </row>
    <row r="159" spans="12:14" s="34" customFormat="1" x14ac:dyDescent="0.25">
      <c r="L159" s="41"/>
      <c r="M159" s="41"/>
      <c r="N159" s="41"/>
    </row>
    <row r="160" spans="12:14" s="34" customFormat="1" x14ac:dyDescent="0.25">
      <c r="L160" s="41"/>
      <c r="M160" s="41"/>
      <c r="N160" s="41"/>
    </row>
    <row r="161" spans="12:14" s="34" customFormat="1" x14ac:dyDescent="0.25">
      <c r="L161" s="41"/>
      <c r="M161" s="41"/>
      <c r="N161" s="41"/>
    </row>
    <row r="162" spans="12:14" s="34" customFormat="1" x14ac:dyDescent="0.25">
      <c r="L162" s="41"/>
      <c r="M162" s="41"/>
      <c r="N162" s="41"/>
    </row>
    <row r="163" spans="12:14" s="34" customFormat="1" x14ac:dyDescent="0.25">
      <c r="L163" s="41"/>
      <c r="M163" s="41"/>
      <c r="N163" s="41"/>
    </row>
    <row r="164" spans="12:14" s="34" customFormat="1" x14ac:dyDescent="0.25">
      <c r="L164" s="41"/>
      <c r="M164" s="41"/>
      <c r="N164" s="41"/>
    </row>
    <row r="165" spans="12:14" s="34" customFormat="1" x14ac:dyDescent="0.25">
      <c r="L165" s="41"/>
      <c r="M165" s="41"/>
      <c r="N165" s="41"/>
    </row>
    <row r="166" spans="12:14" s="34" customFormat="1" x14ac:dyDescent="0.25">
      <c r="L166" s="41"/>
      <c r="M166" s="41"/>
      <c r="N166" s="41"/>
    </row>
    <row r="167" spans="12:14" s="34" customFormat="1" x14ac:dyDescent="0.25">
      <c r="L167" s="41"/>
      <c r="M167" s="41"/>
      <c r="N167" s="41"/>
    </row>
    <row r="168" spans="12:14" s="34" customFormat="1" x14ac:dyDescent="0.25">
      <c r="L168" s="41"/>
      <c r="M168" s="41"/>
      <c r="N168" s="41"/>
    </row>
    <row r="169" spans="12:14" s="34" customFormat="1" x14ac:dyDescent="0.25">
      <c r="L169" s="41"/>
      <c r="M169" s="41"/>
      <c r="N169" s="41"/>
    </row>
    <row r="170" spans="12:14" s="34" customFormat="1" x14ac:dyDescent="0.25">
      <c r="L170" s="41"/>
      <c r="M170" s="41"/>
      <c r="N170" s="41"/>
    </row>
    <row r="171" spans="12:14" s="34" customFormat="1" x14ac:dyDescent="0.25">
      <c r="L171" s="41"/>
      <c r="M171" s="41"/>
      <c r="N171" s="41"/>
    </row>
    <row r="172" spans="12:14" s="34" customFormat="1" x14ac:dyDescent="0.25">
      <c r="L172" s="41"/>
      <c r="M172" s="41"/>
      <c r="N172" s="41"/>
    </row>
    <row r="173" spans="12:14" s="34" customFormat="1" x14ac:dyDescent="0.25">
      <c r="L173" s="41"/>
      <c r="M173" s="41"/>
      <c r="N173" s="41"/>
    </row>
    <row r="174" spans="12:14" s="34" customFormat="1" x14ac:dyDescent="0.25">
      <c r="L174" s="41"/>
      <c r="M174" s="41"/>
      <c r="N174" s="41"/>
    </row>
    <row r="175" spans="12:14" s="34" customFormat="1" x14ac:dyDescent="0.25">
      <c r="L175" s="41"/>
      <c r="M175" s="41"/>
      <c r="N175" s="41"/>
    </row>
    <row r="176" spans="12:14" s="34" customFormat="1" x14ac:dyDescent="0.25">
      <c r="L176" s="41"/>
      <c r="M176" s="41"/>
      <c r="N176" s="41"/>
    </row>
    <row r="177" spans="12:14" s="34" customFormat="1" x14ac:dyDescent="0.25">
      <c r="L177" s="41"/>
      <c r="M177" s="41"/>
      <c r="N177" s="41"/>
    </row>
    <row r="178" spans="12:14" s="34" customFormat="1" x14ac:dyDescent="0.25">
      <c r="L178" s="41"/>
      <c r="M178" s="41"/>
      <c r="N178" s="41"/>
    </row>
    <row r="179" spans="12:14" s="34" customFormat="1" x14ac:dyDescent="0.25">
      <c r="L179" s="41"/>
      <c r="M179" s="41"/>
      <c r="N179" s="41"/>
    </row>
    <row r="180" spans="12:14" s="34" customFormat="1" x14ac:dyDescent="0.25">
      <c r="L180" s="41"/>
      <c r="M180" s="41"/>
      <c r="N180" s="41"/>
    </row>
    <row r="181" spans="12:14" s="34" customFormat="1" x14ac:dyDescent="0.25">
      <c r="L181" s="41"/>
      <c r="M181" s="41"/>
      <c r="N181" s="41"/>
    </row>
    <row r="182" spans="12:14" s="34" customFormat="1" x14ac:dyDescent="0.25">
      <c r="L182" s="41"/>
      <c r="M182" s="41"/>
      <c r="N182" s="41"/>
    </row>
    <row r="183" spans="12:14" s="34" customFormat="1" x14ac:dyDescent="0.25">
      <c r="L183" s="41"/>
      <c r="M183" s="41"/>
      <c r="N183" s="41"/>
    </row>
    <row r="184" spans="12:14" s="34" customFormat="1" x14ac:dyDescent="0.25">
      <c r="L184" s="41"/>
      <c r="M184" s="41"/>
      <c r="N184" s="41"/>
    </row>
    <row r="185" spans="12:14" s="34" customFormat="1" x14ac:dyDescent="0.25">
      <c r="L185" s="41"/>
      <c r="M185" s="41"/>
      <c r="N185" s="41"/>
    </row>
    <row r="186" spans="12:14" s="34" customFormat="1" x14ac:dyDescent="0.25">
      <c r="L186" s="41"/>
      <c r="M186" s="41"/>
      <c r="N186" s="41"/>
    </row>
    <row r="187" spans="12:14" s="34" customFormat="1" x14ac:dyDescent="0.25">
      <c r="L187" s="41"/>
      <c r="M187" s="41"/>
      <c r="N187" s="41"/>
    </row>
    <row r="188" spans="12:14" s="34" customFormat="1" x14ac:dyDescent="0.25">
      <c r="L188" s="41"/>
      <c r="M188" s="41"/>
      <c r="N188" s="41"/>
    </row>
    <row r="189" spans="12:14" s="34" customFormat="1" x14ac:dyDescent="0.25">
      <c r="L189" s="41"/>
      <c r="M189" s="41"/>
      <c r="N189" s="41"/>
    </row>
    <row r="190" spans="12:14" s="34" customFormat="1" x14ac:dyDescent="0.25">
      <c r="L190" s="41"/>
      <c r="M190" s="41"/>
      <c r="N190" s="41"/>
    </row>
    <row r="191" spans="12:14" s="34" customFormat="1" x14ac:dyDescent="0.25">
      <c r="L191" s="41"/>
      <c r="M191" s="41"/>
      <c r="N191" s="41"/>
    </row>
    <row r="192" spans="12:14" s="34" customFormat="1" x14ac:dyDescent="0.25">
      <c r="L192" s="41"/>
      <c r="M192" s="41"/>
      <c r="N192" s="41"/>
    </row>
    <row r="193" spans="12:14" s="34" customFormat="1" x14ac:dyDescent="0.25">
      <c r="L193" s="41"/>
      <c r="M193" s="41"/>
      <c r="N193" s="41"/>
    </row>
    <row r="194" spans="12:14" s="34" customFormat="1" x14ac:dyDescent="0.25">
      <c r="L194" s="41"/>
      <c r="M194" s="41"/>
      <c r="N194" s="41"/>
    </row>
    <row r="195" spans="12:14" s="34" customFormat="1" x14ac:dyDescent="0.25">
      <c r="L195" s="41"/>
      <c r="M195" s="41"/>
      <c r="N195" s="41"/>
    </row>
    <row r="196" spans="12:14" s="34" customFormat="1" x14ac:dyDescent="0.25">
      <c r="L196" s="41"/>
      <c r="M196" s="41"/>
      <c r="N196" s="41"/>
    </row>
    <row r="197" spans="12:14" s="34" customFormat="1" x14ac:dyDescent="0.25">
      <c r="L197" s="41"/>
      <c r="M197" s="41"/>
      <c r="N197" s="41"/>
    </row>
    <row r="198" spans="12:14" s="34" customFormat="1" x14ac:dyDescent="0.25">
      <c r="L198" s="41"/>
      <c r="M198" s="41"/>
      <c r="N198" s="41"/>
    </row>
    <row r="199" spans="12:14" s="34" customFormat="1" x14ac:dyDescent="0.25">
      <c r="L199" s="41"/>
      <c r="M199" s="41"/>
      <c r="N199" s="41"/>
    </row>
    <row r="200" spans="12:14" s="34" customFormat="1" x14ac:dyDescent="0.25">
      <c r="L200" s="41"/>
      <c r="M200" s="41"/>
      <c r="N200" s="41"/>
    </row>
    <row r="201" spans="12:14" s="34" customFormat="1" x14ac:dyDescent="0.25">
      <c r="L201" s="41"/>
      <c r="M201" s="41"/>
      <c r="N201" s="41"/>
    </row>
    <row r="202" spans="12:14" s="34" customFormat="1" x14ac:dyDescent="0.25">
      <c r="L202" s="41"/>
      <c r="M202" s="41"/>
      <c r="N202" s="41"/>
    </row>
    <row r="203" spans="12:14" s="34" customFormat="1" x14ac:dyDescent="0.25">
      <c r="L203" s="41"/>
      <c r="M203" s="41"/>
      <c r="N203" s="41"/>
    </row>
    <row r="204" spans="12:14" s="34" customFormat="1" x14ac:dyDescent="0.25">
      <c r="L204" s="41"/>
      <c r="M204" s="41"/>
      <c r="N204" s="41"/>
    </row>
    <row r="205" spans="12:14" s="34" customFormat="1" x14ac:dyDescent="0.25">
      <c r="L205" s="41"/>
      <c r="M205" s="41"/>
      <c r="N205" s="41"/>
    </row>
    <row r="206" spans="12:14" s="34" customFormat="1" x14ac:dyDescent="0.25">
      <c r="L206" s="41"/>
      <c r="M206" s="41"/>
      <c r="N206" s="41"/>
    </row>
    <row r="207" spans="12:14" s="34" customFormat="1" x14ac:dyDescent="0.25">
      <c r="L207" s="41"/>
      <c r="M207" s="41"/>
      <c r="N207" s="41"/>
    </row>
    <row r="208" spans="12:14" s="34" customFormat="1" x14ac:dyDescent="0.25">
      <c r="L208" s="41"/>
      <c r="M208" s="41"/>
      <c r="N208" s="41"/>
    </row>
    <row r="209" spans="12:14" s="34" customFormat="1" x14ac:dyDescent="0.25">
      <c r="L209" s="41"/>
      <c r="M209" s="41"/>
      <c r="N209" s="41"/>
    </row>
    <row r="210" spans="12:14" s="34" customFormat="1" x14ac:dyDescent="0.25">
      <c r="L210" s="41"/>
      <c r="M210" s="41"/>
      <c r="N210" s="41"/>
    </row>
    <row r="211" spans="12:14" s="34" customFormat="1" x14ac:dyDescent="0.25">
      <c r="L211" s="41"/>
      <c r="M211" s="41"/>
      <c r="N211" s="41"/>
    </row>
    <row r="212" spans="12:14" s="34" customFormat="1" x14ac:dyDescent="0.25">
      <c r="L212" s="41"/>
      <c r="M212" s="41"/>
      <c r="N212" s="41"/>
    </row>
    <row r="213" spans="12:14" s="34" customFormat="1" x14ac:dyDescent="0.25">
      <c r="L213" s="41"/>
      <c r="M213" s="41"/>
      <c r="N213" s="41"/>
    </row>
    <row r="214" spans="12:14" s="34" customFormat="1" x14ac:dyDescent="0.25">
      <c r="L214" s="41"/>
      <c r="M214" s="41"/>
      <c r="N214" s="41"/>
    </row>
    <row r="215" spans="12:14" s="34" customFormat="1" x14ac:dyDescent="0.25">
      <c r="L215" s="41"/>
      <c r="M215" s="41"/>
      <c r="N215" s="41"/>
    </row>
    <row r="216" spans="12:14" s="34" customFormat="1" x14ac:dyDescent="0.25">
      <c r="L216" s="41"/>
      <c r="M216" s="41"/>
      <c r="N216" s="41"/>
    </row>
    <row r="217" spans="12:14" s="34" customFormat="1" x14ac:dyDescent="0.25">
      <c r="L217" s="41"/>
      <c r="M217" s="41"/>
      <c r="N217" s="41"/>
    </row>
    <row r="218" spans="12:14" s="34" customFormat="1" x14ac:dyDescent="0.25">
      <c r="L218" s="41"/>
      <c r="M218" s="41"/>
      <c r="N218" s="41"/>
    </row>
    <row r="219" spans="12:14" s="34" customFormat="1" x14ac:dyDescent="0.25">
      <c r="L219" s="41"/>
      <c r="M219" s="41"/>
      <c r="N219" s="41"/>
    </row>
    <row r="220" spans="12:14" s="34" customFormat="1" x14ac:dyDescent="0.25">
      <c r="L220" s="41"/>
      <c r="M220" s="41"/>
      <c r="N220" s="41"/>
    </row>
    <row r="221" spans="12:14" s="34" customFormat="1" x14ac:dyDescent="0.25">
      <c r="L221" s="41"/>
      <c r="M221" s="41"/>
      <c r="N221" s="41"/>
    </row>
    <row r="222" spans="12:14" s="34" customFormat="1" x14ac:dyDescent="0.25">
      <c r="L222" s="41"/>
      <c r="M222" s="41"/>
      <c r="N222" s="41"/>
    </row>
    <row r="223" spans="12:14" s="34" customFormat="1" x14ac:dyDescent="0.25">
      <c r="L223" s="41"/>
      <c r="M223" s="41"/>
      <c r="N223" s="41"/>
    </row>
    <row r="224" spans="12:14" s="34" customFormat="1" x14ac:dyDescent="0.25">
      <c r="L224" s="41"/>
      <c r="M224" s="41"/>
      <c r="N224" s="41"/>
    </row>
    <row r="225" spans="12:14" s="34" customFormat="1" x14ac:dyDescent="0.25">
      <c r="L225" s="41"/>
      <c r="M225" s="41"/>
      <c r="N225" s="41"/>
    </row>
    <row r="226" spans="12:14" s="34" customFormat="1" x14ac:dyDescent="0.25">
      <c r="L226" s="41"/>
      <c r="M226" s="41"/>
      <c r="N226" s="41"/>
    </row>
    <row r="227" spans="12:14" s="34" customFormat="1" x14ac:dyDescent="0.25">
      <c r="L227" s="41"/>
      <c r="M227" s="41"/>
      <c r="N227" s="41"/>
    </row>
    <row r="228" spans="12:14" s="34" customFormat="1" x14ac:dyDescent="0.25">
      <c r="L228" s="41"/>
      <c r="M228" s="41"/>
      <c r="N228" s="41"/>
    </row>
    <row r="229" spans="12:14" s="34" customFormat="1" x14ac:dyDescent="0.25">
      <c r="L229" s="41"/>
      <c r="M229" s="41"/>
      <c r="N229" s="41"/>
    </row>
    <row r="230" spans="12:14" s="34" customFormat="1" x14ac:dyDescent="0.25">
      <c r="L230" s="41"/>
      <c r="M230" s="41"/>
      <c r="N230" s="41"/>
    </row>
    <row r="231" spans="12:14" s="34" customFormat="1" x14ac:dyDescent="0.25">
      <c r="L231" s="41"/>
      <c r="M231" s="41"/>
      <c r="N231" s="41"/>
    </row>
    <row r="232" spans="12:14" s="34" customFormat="1" x14ac:dyDescent="0.25">
      <c r="L232" s="41"/>
      <c r="M232" s="41"/>
      <c r="N232" s="41"/>
    </row>
    <row r="233" spans="12:14" s="34" customFormat="1" x14ac:dyDescent="0.25">
      <c r="L233" s="41"/>
      <c r="M233" s="41"/>
      <c r="N233" s="41"/>
    </row>
    <row r="234" spans="12:14" s="34" customFormat="1" x14ac:dyDescent="0.25">
      <c r="L234" s="41"/>
      <c r="M234" s="41"/>
      <c r="N234" s="41"/>
    </row>
    <row r="235" spans="12:14" s="34" customFormat="1" x14ac:dyDescent="0.25">
      <c r="L235" s="41"/>
      <c r="M235" s="41"/>
      <c r="N235" s="41"/>
    </row>
    <row r="236" spans="12:14" s="34" customFormat="1" x14ac:dyDescent="0.25">
      <c r="L236" s="41"/>
      <c r="M236" s="41"/>
      <c r="N236" s="41"/>
    </row>
    <row r="237" spans="12:14" s="34" customFormat="1" x14ac:dyDescent="0.25">
      <c r="L237" s="41"/>
      <c r="M237" s="41"/>
      <c r="N237" s="41"/>
    </row>
    <row r="238" spans="12:14" s="34" customFormat="1" x14ac:dyDescent="0.25">
      <c r="L238" s="41"/>
      <c r="M238" s="41"/>
      <c r="N238" s="41"/>
    </row>
    <row r="239" spans="12:14" s="34" customFormat="1" x14ac:dyDescent="0.25">
      <c r="L239" s="41"/>
      <c r="M239" s="41"/>
      <c r="N239" s="41"/>
    </row>
    <row r="240" spans="12:14" s="34" customFormat="1" x14ac:dyDescent="0.25">
      <c r="L240" s="41"/>
      <c r="M240" s="41"/>
      <c r="N240" s="41"/>
    </row>
    <row r="241" spans="12:14" s="34" customFormat="1" x14ac:dyDescent="0.25">
      <c r="L241" s="41"/>
      <c r="M241" s="41"/>
      <c r="N241" s="41"/>
    </row>
    <row r="242" spans="12:14" s="34" customFormat="1" x14ac:dyDescent="0.25">
      <c r="L242" s="41"/>
      <c r="M242" s="41"/>
      <c r="N242" s="41"/>
    </row>
    <row r="243" spans="12:14" s="34" customFormat="1" x14ac:dyDescent="0.25">
      <c r="L243" s="41"/>
      <c r="M243" s="41"/>
      <c r="N243" s="41"/>
    </row>
    <row r="244" spans="12:14" s="34" customFormat="1" x14ac:dyDescent="0.25">
      <c r="L244" s="41"/>
      <c r="M244" s="41"/>
      <c r="N244" s="41"/>
    </row>
    <row r="245" spans="12:14" s="34" customFormat="1" x14ac:dyDescent="0.25">
      <c r="L245" s="41"/>
      <c r="M245" s="41"/>
      <c r="N245" s="41"/>
    </row>
    <row r="246" spans="12:14" s="34" customFormat="1" x14ac:dyDescent="0.25">
      <c r="L246" s="41"/>
      <c r="M246" s="41"/>
      <c r="N246" s="41"/>
    </row>
    <row r="247" spans="12:14" s="34" customFormat="1" x14ac:dyDescent="0.25">
      <c r="L247" s="41"/>
      <c r="M247" s="41"/>
      <c r="N247" s="41"/>
    </row>
    <row r="248" spans="12:14" s="34" customFormat="1" x14ac:dyDescent="0.25">
      <c r="L248" s="41"/>
      <c r="M248" s="41"/>
      <c r="N248" s="41"/>
    </row>
    <row r="249" spans="12:14" s="34" customFormat="1" x14ac:dyDescent="0.25">
      <c r="L249" s="41"/>
      <c r="M249" s="41"/>
      <c r="N249" s="41"/>
    </row>
    <row r="250" spans="12:14" s="34" customFormat="1" x14ac:dyDescent="0.25">
      <c r="L250" s="41"/>
      <c r="M250" s="41"/>
      <c r="N250" s="41"/>
    </row>
    <row r="251" spans="12:14" s="34" customFormat="1" x14ac:dyDescent="0.25">
      <c r="L251" s="41"/>
      <c r="M251" s="41"/>
      <c r="N251" s="41"/>
    </row>
    <row r="252" spans="12:14" s="34" customFormat="1" x14ac:dyDescent="0.25">
      <c r="L252" s="41"/>
      <c r="M252" s="41"/>
      <c r="N252" s="41"/>
    </row>
    <row r="253" spans="12:14" s="34" customFormat="1" x14ac:dyDescent="0.25">
      <c r="L253" s="41"/>
      <c r="M253" s="41"/>
      <c r="N253" s="41"/>
    </row>
    <row r="254" spans="12:14" s="34" customFormat="1" x14ac:dyDescent="0.25">
      <c r="L254" s="41"/>
      <c r="M254" s="41"/>
      <c r="N254" s="41"/>
    </row>
    <row r="255" spans="12:14" s="34" customFormat="1" x14ac:dyDescent="0.25">
      <c r="L255" s="41"/>
      <c r="M255" s="41"/>
      <c r="N255" s="41"/>
    </row>
    <row r="256" spans="12:14" s="34" customFormat="1" x14ac:dyDescent="0.25">
      <c r="L256" s="41"/>
      <c r="M256" s="41"/>
      <c r="N256" s="41"/>
    </row>
    <row r="257" spans="12:14" s="34" customFormat="1" x14ac:dyDescent="0.25">
      <c r="L257" s="41"/>
      <c r="M257" s="41"/>
      <c r="N257" s="41"/>
    </row>
    <row r="258" spans="12:14" s="34" customFormat="1" x14ac:dyDescent="0.25">
      <c r="L258" s="41"/>
      <c r="M258" s="41"/>
      <c r="N258" s="41"/>
    </row>
    <row r="259" spans="12:14" s="34" customFormat="1" x14ac:dyDescent="0.25">
      <c r="L259" s="41"/>
      <c r="M259" s="41"/>
      <c r="N259" s="41"/>
    </row>
    <row r="260" spans="12:14" s="34" customFormat="1" x14ac:dyDescent="0.25">
      <c r="L260" s="41"/>
      <c r="M260" s="41"/>
      <c r="N260" s="41"/>
    </row>
    <row r="261" spans="12:14" s="34" customFormat="1" x14ac:dyDescent="0.25">
      <c r="L261" s="41"/>
      <c r="M261" s="41"/>
      <c r="N261" s="41"/>
    </row>
    <row r="262" spans="12:14" s="34" customFormat="1" x14ac:dyDescent="0.25">
      <c r="L262" s="41"/>
      <c r="M262" s="41"/>
      <c r="N262" s="41"/>
    </row>
    <row r="263" spans="12:14" s="34" customFormat="1" x14ac:dyDescent="0.25">
      <c r="L263" s="41"/>
      <c r="M263" s="41"/>
      <c r="N263" s="41"/>
    </row>
    <row r="264" spans="12:14" s="34" customFormat="1" x14ac:dyDescent="0.25">
      <c r="L264" s="41"/>
      <c r="M264" s="41"/>
      <c r="N264" s="41"/>
    </row>
    <row r="265" spans="12:14" s="34" customFormat="1" x14ac:dyDescent="0.25">
      <c r="L265" s="41"/>
      <c r="M265" s="41"/>
      <c r="N265" s="41"/>
    </row>
    <row r="266" spans="12:14" s="34" customFormat="1" x14ac:dyDescent="0.25">
      <c r="L266" s="41"/>
      <c r="M266" s="41"/>
      <c r="N266" s="41"/>
    </row>
    <row r="267" spans="12:14" s="34" customFormat="1" x14ac:dyDescent="0.25">
      <c r="L267" s="41"/>
      <c r="M267" s="41"/>
      <c r="N267" s="41"/>
    </row>
    <row r="268" spans="12:14" s="34" customFormat="1" x14ac:dyDescent="0.25">
      <c r="L268" s="41"/>
      <c r="M268" s="41"/>
      <c r="N268" s="41"/>
    </row>
    <row r="269" spans="12:14" s="34" customFormat="1" x14ac:dyDescent="0.25">
      <c r="L269" s="41"/>
      <c r="M269" s="41"/>
      <c r="N269" s="41"/>
    </row>
    <row r="270" spans="12:14" s="34" customFormat="1" x14ac:dyDescent="0.25">
      <c r="L270" s="41"/>
      <c r="M270" s="41"/>
      <c r="N270" s="41"/>
    </row>
    <row r="271" spans="12:14" s="34" customFormat="1" x14ac:dyDescent="0.25">
      <c r="L271" s="41"/>
      <c r="M271" s="41"/>
      <c r="N271" s="41"/>
    </row>
    <row r="272" spans="12:14" s="34" customFormat="1" x14ac:dyDescent="0.25">
      <c r="L272" s="41"/>
      <c r="M272" s="41"/>
      <c r="N272" s="41"/>
    </row>
    <row r="273" spans="12:14" s="34" customFormat="1" x14ac:dyDescent="0.25">
      <c r="L273" s="41"/>
      <c r="M273" s="41"/>
      <c r="N273" s="41"/>
    </row>
    <row r="274" spans="12:14" s="34" customFormat="1" x14ac:dyDescent="0.25">
      <c r="L274" s="41"/>
      <c r="M274" s="41"/>
      <c r="N274" s="41"/>
    </row>
    <row r="275" spans="12:14" s="34" customFormat="1" x14ac:dyDescent="0.25">
      <c r="L275" s="41"/>
      <c r="M275" s="41"/>
      <c r="N275" s="41"/>
    </row>
    <row r="276" spans="12:14" s="34" customFormat="1" x14ac:dyDescent="0.25">
      <c r="L276" s="41"/>
      <c r="M276" s="41"/>
      <c r="N276" s="41"/>
    </row>
    <row r="277" spans="12:14" s="34" customFormat="1" x14ac:dyDescent="0.25">
      <c r="L277" s="41"/>
      <c r="M277" s="41"/>
      <c r="N277" s="41"/>
    </row>
    <row r="278" spans="12:14" s="34" customFormat="1" x14ac:dyDescent="0.25">
      <c r="L278" s="41"/>
      <c r="M278" s="41"/>
      <c r="N278" s="41"/>
    </row>
    <row r="279" spans="12:14" s="34" customFormat="1" x14ac:dyDescent="0.25">
      <c r="L279" s="41"/>
      <c r="M279" s="41"/>
      <c r="N279" s="41"/>
    </row>
    <row r="280" spans="12:14" s="34" customFormat="1" x14ac:dyDescent="0.25">
      <c r="L280" s="41"/>
      <c r="M280" s="41"/>
      <c r="N280" s="41"/>
    </row>
    <row r="281" spans="12:14" s="34" customFormat="1" x14ac:dyDescent="0.25">
      <c r="L281" s="41"/>
      <c r="M281" s="41"/>
      <c r="N281" s="41"/>
    </row>
    <row r="282" spans="12:14" s="34" customFormat="1" x14ac:dyDescent="0.25">
      <c r="L282" s="41"/>
      <c r="M282" s="41"/>
      <c r="N282" s="41"/>
    </row>
    <row r="283" spans="12:14" s="34" customFormat="1" x14ac:dyDescent="0.25">
      <c r="L283" s="41"/>
      <c r="M283" s="41"/>
      <c r="N283" s="41"/>
    </row>
    <row r="284" spans="12:14" s="34" customFormat="1" x14ac:dyDescent="0.25">
      <c r="L284" s="41"/>
      <c r="M284" s="41"/>
      <c r="N284" s="41"/>
    </row>
    <row r="285" spans="12:14" s="34" customFormat="1" x14ac:dyDescent="0.25">
      <c r="L285" s="41"/>
      <c r="M285" s="41"/>
      <c r="N285" s="41"/>
    </row>
    <row r="286" spans="12:14" s="34" customFormat="1" x14ac:dyDescent="0.25">
      <c r="L286" s="41"/>
      <c r="M286" s="41"/>
      <c r="N286" s="41"/>
    </row>
    <row r="287" spans="12:14" s="34" customFormat="1" x14ac:dyDescent="0.25">
      <c r="L287" s="41"/>
      <c r="M287" s="41"/>
      <c r="N287" s="41"/>
    </row>
    <row r="288" spans="12:14" s="34" customFormat="1" x14ac:dyDescent="0.25">
      <c r="L288" s="41"/>
      <c r="M288" s="41"/>
      <c r="N288" s="41"/>
    </row>
    <row r="289" spans="12:14" s="34" customFormat="1" x14ac:dyDescent="0.25">
      <c r="L289" s="41"/>
      <c r="M289" s="41"/>
      <c r="N289" s="41"/>
    </row>
    <row r="290" spans="12:14" s="34" customFormat="1" x14ac:dyDescent="0.25">
      <c r="L290" s="41"/>
      <c r="M290" s="41"/>
      <c r="N290" s="41"/>
    </row>
    <row r="291" spans="12:14" s="34" customFormat="1" x14ac:dyDescent="0.25">
      <c r="L291" s="41"/>
      <c r="M291" s="41"/>
      <c r="N291" s="41"/>
    </row>
    <row r="292" spans="12:14" s="34" customFormat="1" x14ac:dyDescent="0.25">
      <c r="L292" s="41"/>
      <c r="M292" s="41"/>
      <c r="N292" s="41"/>
    </row>
    <row r="293" spans="12:14" s="34" customFormat="1" x14ac:dyDescent="0.25">
      <c r="L293" s="41"/>
      <c r="M293" s="41"/>
      <c r="N293" s="41"/>
    </row>
    <row r="294" spans="12:14" s="34" customFormat="1" x14ac:dyDescent="0.25">
      <c r="L294" s="41"/>
      <c r="M294" s="41"/>
      <c r="N294" s="41"/>
    </row>
    <row r="295" spans="12:14" s="34" customFormat="1" x14ac:dyDescent="0.25">
      <c r="L295" s="41"/>
      <c r="M295" s="41"/>
      <c r="N295" s="41"/>
    </row>
    <row r="296" spans="12:14" s="34" customFormat="1" x14ac:dyDescent="0.25">
      <c r="L296" s="41"/>
      <c r="M296" s="41"/>
      <c r="N296" s="41"/>
    </row>
    <row r="297" spans="12:14" s="34" customFormat="1" x14ac:dyDescent="0.25">
      <c r="L297" s="41"/>
      <c r="M297" s="41"/>
      <c r="N297" s="41"/>
    </row>
    <row r="298" spans="12:14" s="34" customFormat="1" x14ac:dyDescent="0.25">
      <c r="L298" s="41"/>
      <c r="M298" s="41"/>
      <c r="N298" s="41"/>
    </row>
    <row r="299" spans="12:14" s="34" customFormat="1" x14ac:dyDescent="0.25">
      <c r="L299" s="41"/>
      <c r="M299" s="41"/>
      <c r="N299" s="41"/>
    </row>
    <row r="300" spans="12:14" s="34" customFormat="1" x14ac:dyDescent="0.25">
      <c r="L300" s="41"/>
      <c r="M300" s="41"/>
      <c r="N300" s="41"/>
    </row>
    <row r="301" spans="12:14" s="34" customFormat="1" x14ac:dyDescent="0.25">
      <c r="L301" s="41"/>
      <c r="M301" s="41"/>
      <c r="N301" s="41"/>
    </row>
    <row r="302" spans="12:14" s="34" customFormat="1" x14ac:dyDescent="0.25">
      <c r="L302" s="41"/>
      <c r="M302" s="41"/>
      <c r="N302" s="41"/>
    </row>
    <row r="303" spans="12:14" s="34" customFormat="1" x14ac:dyDescent="0.25">
      <c r="L303" s="41"/>
      <c r="M303" s="41"/>
      <c r="N303" s="41"/>
    </row>
    <row r="304" spans="12:14" s="34" customFormat="1" x14ac:dyDescent="0.25">
      <c r="L304" s="41"/>
      <c r="M304" s="41"/>
      <c r="N304" s="41"/>
    </row>
    <row r="305" spans="12:14" s="34" customFormat="1" x14ac:dyDescent="0.25">
      <c r="L305" s="41"/>
      <c r="M305" s="41"/>
      <c r="N305" s="41"/>
    </row>
    <row r="306" spans="12:14" s="34" customFormat="1" x14ac:dyDescent="0.25">
      <c r="L306" s="41"/>
      <c r="M306" s="41"/>
      <c r="N306" s="41"/>
    </row>
    <row r="307" spans="12:14" s="34" customFormat="1" x14ac:dyDescent="0.25">
      <c r="L307" s="41"/>
      <c r="M307" s="41"/>
      <c r="N307" s="41"/>
    </row>
    <row r="308" spans="12:14" s="34" customFormat="1" x14ac:dyDescent="0.25">
      <c r="L308" s="41"/>
      <c r="M308" s="41"/>
      <c r="N308" s="41"/>
    </row>
    <row r="309" spans="12:14" s="34" customFormat="1" x14ac:dyDescent="0.25">
      <c r="L309" s="41"/>
      <c r="M309" s="41"/>
      <c r="N309" s="41"/>
    </row>
    <row r="310" spans="12:14" s="34" customFormat="1" x14ac:dyDescent="0.25">
      <c r="L310" s="41"/>
      <c r="M310" s="41"/>
      <c r="N310" s="41"/>
    </row>
    <row r="311" spans="12:14" s="34" customFormat="1" x14ac:dyDescent="0.25">
      <c r="L311" s="41"/>
      <c r="M311" s="41"/>
      <c r="N311" s="41"/>
    </row>
    <row r="312" spans="12:14" s="34" customFormat="1" x14ac:dyDescent="0.25">
      <c r="L312" s="41"/>
      <c r="M312" s="41"/>
      <c r="N312" s="41"/>
    </row>
    <row r="313" spans="12:14" s="34" customFormat="1" x14ac:dyDescent="0.25">
      <c r="L313" s="41"/>
      <c r="M313" s="41"/>
      <c r="N313" s="41"/>
    </row>
    <row r="314" spans="12:14" s="34" customFormat="1" x14ac:dyDescent="0.25">
      <c r="L314" s="41"/>
      <c r="M314" s="41"/>
      <c r="N314" s="41"/>
    </row>
    <row r="315" spans="12:14" s="34" customFormat="1" x14ac:dyDescent="0.25">
      <c r="L315" s="41"/>
      <c r="M315" s="41"/>
      <c r="N315" s="41"/>
    </row>
    <row r="316" spans="12:14" s="34" customFormat="1" x14ac:dyDescent="0.25">
      <c r="L316" s="41"/>
      <c r="M316" s="41"/>
      <c r="N316" s="41"/>
    </row>
    <row r="317" spans="12:14" s="34" customFormat="1" x14ac:dyDescent="0.25">
      <c r="L317" s="41"/>
      <c r="M317" s="41"/>
      <c r="N317" s="41"/>
    </row>
    <row r="318" spans="12:14" s="34" customFormat="1" x14ac:dyDescent="0.25">
      <c r="L318" s="41"/>
      <c r="M318" s="41"/>
      <c r="N318" s="41"/>
    </row>
    <row r="319" spans="12:14" s="34" customFormat="1" x14ac:dyDescent="0.25">
      <c r="L319" s="41"/>
      <c r="M319" s="41"/>
      <c r="N319" s="41"/>
    </row>
    <row r="320" spans="12:14" s="34" customFormat="1" x14ac:dyDescent="0.25">
      <c r="L320" s="41"/>
      <c r="M320" s="41"/>
      <c r="N320" s="41"/>
    </row>
    <row r="321" spans="12:14" s="34" customFormat="1" x14ac:dyDescent="0.25">
      <c r="L321" s="41"/>
      <c r="M321" s="41"/>
      <c r="N321" s="41"/>
    </row>
    <row r="322" spans="12:14" s="34" customFormat="1" x14ac:dyDescent="0.25">
      <c r="L322" s="41"/>
      <c r="M322" s="41"/>
      <c r="N322" s="41"/>
    </row>
    <row r="323" spans="12:14" s="34" customFormat="1" x14ac:dyDescent="0.25">
      <c r="L323" s="41"/>
      <c r="M323" s="41"/>
      <c r="N323" s="41"/>
    </row>
    <row r="324" spans="12:14" s="34" customFormat="1" x14ac:dyDescent="0.25">
      <c r="L324" s="41"/>
      <c r="M324" s="41"/>
      <c r="N324" s="41"/>
    </row>
    <row r="325" spans="12:14" s="34" customFormat="1" x14ac:dyDescent="0.25">
      <c r="L325" s="41"/>
      <c r="M325" s="41"/>
      <c r="N325" s="41"/>
    </row>
    <row r="326" spans="12:14" s="34" customFormat="1" x14ac:dyDescent="0.25">
      <c r="L326" s="41"/>
      <c r="M326" s="41"/>
      <c r="N326" s="41"/>
    </row>
    <row r="327" spans="12:14" s="34" customFormat="1" x14ac:dyDescent="0.25">
      <c r="L327" s="41"/>
      <c r="M327" s="41"/>
      <c r="N327" s="41"/>
    </row>
    <row r="328" spans="12:14" s="34" customFormat="1" x14ac:dyDescent="0.25">
      <c r="L328" s="41"/>
      <c r="M328" s="41"/>
      <c r="N328" s="41"/>
    </row>
    <row r="329" spans="12:14" s="34" customFormat="1" x14ac:dyDescent="0.25">
      <c r="L329" s="41"/>
      <c r="M329" s="41"/>
      <c r="N329" s="41"/>
    </row>
    <row r="330" spans="12:14" s="34" customFormat="1" x14ac:dyDescent="0.25">
      <c r="L330" s="41"/>
      <c r="M330" s="41"/>
      <c r="N330" s="41"/>
    </row>
    <row r="331" spans="12:14" s="34" customFormat="1" x14ac:dyDescent="0.25">
      <c r="L331" s="41"/>
      <c r="M331" s="41"/>
      <c r="N331" s="41"/>
    </row>
    <row r="332" spans="12:14" s="34" customFormat="1" x14ac:dyDescent="0.25">
      <c r="L332" s="41"/>
      <c r="M332" s="41"/>
      <c r="N332" s="41"/>
    </row>
    <row r="333" spans="12:14" s="34" customFormat="1" x14ac:dyDescent="0.25">
      <c r="L333" s="41"/>
      <c r="M333" s="41"/>
      <c r="N333" s="41"/>
    </row>
    <row r="334" spans="12:14" s="34" customFormat="1" x14ac:dyDescent="0.25">
      <c r="L334" s="41"/>
      <c r="M334" s="41"/>
      <c r="N334" s="41"/>
    </row>
    <row r="335" spans="12:14" s="34" customFormat="1" x14ac:dyDescent="0.25">
      <c r="L335" s="41"/>
      <c r="M335" s="41"/>
      <c r="N335" s="41"/>
    </row>
    <row r="336" spans="12:14" s="34" customFormat="1" x14ac:dyDescent="0.25">
      <c r="L336" s="41"/>
      <c r="M336" s="41"/>
      <c r="N336" s="41"/>
    </row>
    <row r="337" spans="12:14" s="34" customFormat="1" x14ac:dyDescent="0.25">
      <c r="L337" s="41"/>
      <c r="M337" s="41"/>
      <c r="N337" s="41"/>
    </row>
    <row r="338" spans="12:14" s="34" customFormat="1" x14ac:dyDescent="0.25">
      <c r="L338" s="41"/>
      <c r="M338" s="41"/>
      <c r="N338" s="41"/>
    </row>
    <row r="339" spans="12:14" s="34" customFormat="1" x14ac:dyDescent="0.25">
      <c r="L339" s="41"/>
      <c r="M339" s="41"/>
      <c r="N339" s="41"/>
    </row>
    <row r="340" spans="12:14" s="34" customFormat="1" x14ac:dyDescent="0.25">
      <c r="L340" s="41"/>
      <c r="M340" s="41"/>
      <c r="N340" s="41"/>
    </row>
    <row r="341" spans="12:14" s="34" customFormat="1" x14ac:dyDescent="0.25">
      <c r="L341" s="41"/>
      <c r="M341" s="41"/>
      <c r="N341" s="41"/>
    </row>
    <row r="342" spans="12:14" s="34" customFormat="1" x14ac:dyDescent="0.25">
      <c r="L342" s="41"/>
      <c r="M342" s="41"/>
      <c r="N342" s="41"/>
    </row>
    <row r="343" spans="12:14" s="34" customFormat="1" x14ac:dyDescent="0.25">
      <c r="L343" s="41"/>
      <c r="M343" s="41"/>
      <c r="N343" s="41"/>
    </row>
    <row r="344" spans="12:14" s="34" customFormat="1" x14ac:dyDescent="0.25">
      <c r="L344" s="41"/>
      <c r="M344" s="41"/>
      <c r="N344" s="41"/>
    </row>
    <row r="345" spans="12:14" s="34" customFormat="1" x14ac:dyDescent="0.25">
      <c r="L345" s="41"/>
      <c r="M345" s="41"/>
      <c r="N345" s="41"/>
    </row>
    <row r="346" spans="12:14" s="34" customFormat="1" x14ac:dyDescent="0.25">
      <c r="L346" s="41"/>
      <c r="M346" s="41"/>
      <c r="N346" s="41"/>
    </row>
    <row r="347" spans="12:14" s="34" customFormat="1" x14ac:dyDescent="0.25">
      <c r="L347" s="41"/>
      <c r="M347" s="41"/>
      <c r="N347" s="41"/>
    </row>
    <row r="348" spans="12:14" s="34" customFormat="1" x14ac:dyDescent="0.25">
      <c r="L348" s="41"/>
      <c r="M348" s="41"/>
      <c r="N348" s="41"/>
    </row>
    <row r="349" spans="12:14" s="34" customFormat="1" x14ac:dyDescent="0.25">
      <c r="L349" s="41"/>
      <c r="M349" s="41"/>
      <c r="N349" s="41"/>
    </row>
    <row r="350" spans="12:14" s="34" customFormat="1" x14ac:dyDescent="0.25">
      <c r="L350" s="41"/>
      <c r="M350" s="41"/>
      <c r="N350" s="41"/>
    </row>
    <row r="351" spans="12:14" s="34" customFormat="1" x14ac:dyDescent="0.25">
      <c r="L351" s="41"/>
      <c r="M351" s="41"/>
      <c r="N351" s="41"/>
    </row>
    <row r="352" spans="12:14" s="34" customFormat="1" x14ac:dyDescent="0.25">
      <c r="L352" s="41"/>
      <c r="M352" s="41"/>
      <c r="N352" s="41"/>
    </row>
    <row r="353" spans="12:14" s="34" customFormat="1" x14ac:dyDescent="0.25">
      <c r="L353" s="41"/>
      <c r="M353" s="41"/>
      <c r="N353" s="41"/>
    </row>
    <row r="354" spans="12:14" s="34" customFormat="1" x14ac:dyDescent="0.25">
      <c r="L354" s="41"/>
      <c r="M354" s="41"/>
      <c r="N354" s="41"/>
    </row>
    <row r="355" spans="12:14" s="34" customFormat="1" x14ac:dyDescent="0.25">
      <c r="L355" s="41"/>
      <c r="M355" s="41"/>
      <c r="N355" s="41"/>
    </row>
    <row r="356" spans="12:14" s="34" customFormat="1" x14ac:dyDescent="0.25">
      <c r="L356" s="41"/>
      <c r="M356" s="41"/>
      <c r="N356" s="41"/>
    </row>
    <row r="357" spans="12:14" s="34" customFormat="1" x14ac:dyDescent="0.25">
      <c r="L357" s="41"/>
      <c r="M357" s="41"/>
      <c r="N357" s="41"/>
    </row>
    <row r="358" spans="12:14" s="34" customFormat="1" x14ac:dyDescent="0.25">
      <c r="L358" s="41"/>
      <c r="M358" s="41"/>
      <c r="N358" s="41"/>
    </row>
    <row r="359" spans="12:14" s="34" customFormat="1" x14ac:dyDescent="0.25">
      <c r="L359" s="41"/>
      <c r="M359" s="41"/>
      <c r="N359" s="41"/>
    </row>
    <row r="360" spans="12:14" s="34" customFormat="1" x14ac:dyDescent="0.25">
      <c r="L360" s="41"/>
      <c r="M360" s="41"/>
      <c r="N360" s="41"/>
    </row>
    <row r="361" spans="12:14" s="34" customFormat="1" x14ac:dyDescent="0.25">
      <c r="L361" s="41"/>
      <c r="M361" s="41"/>
      <c r="N361" s="41"/>
    </row>
    <row r="362" spans="12:14" s="34" customFormat="1" x14ac:dyDescent="0.25">
      <c r="L362" s="41"/>
      <c r="M362" s="41"/>
      <c r="N362" s="41"/>
    </row>
    <row r="363" spans="12:14" s="34" customFormat="1" x14ac:dyDescent="0.25">
      <c r="L363" s="41"/>
      <c r="M363" s="41"/>
      <c r="N363" s="41"/>
    </row>
    <row r="364" spans="12:14" s="34" customFormat="1" x14ac:dyDescent="0.25">
      <c r="L364" s="41"/>
      <c r="M364" s="41"/>
      <c r="N364" s="41"/>
    </row>
    <row r="365" spans="12:14" s="34" customFormat="1" x14ac:dyDescent="0.25">
      <c r="L365" s="41"/>
      <c r="M365" s="41"/>
      <c r="N365" s="41"/>
    </row>
    <row r="366" spans="12:14" s="34" customFormat="1" x14ac:dyDescent="0.25">
      <c r="L366" s="41"/>
      <c r="M366" s="41"/>
      <c r="N366" s="41"/>
    </row>
    <row r="367" spans="12:14" s="34" customFormat="1" x14ac:dyDescent="0.25">
      <c r="L367" s="41"/>
      <c r="M367" s="41"/>
      <c r="N367" s="41"/>
    </row>
    <row r="368" spans="12:14" s="34" customFormat="1" x14ac:dyDescent="0.25">
      <c r="L368" s="41"/>
      <c r="M368" s="41"/>
      <c r="N368" s="41"/>
    </row>
    <row r="369" spans="12:14" s="34" customFormat="1" x14ac:dyDescent="0.25">
      <c r="L369" s="41"/>
      <c r="M369" s="41"/>
      <c r="N369" s="41"/>
    </row>
    <row r="370" spans="12:14" s="34" customFormat="1" x14ac:dyDescent="0.25">
      <c r="L370" s="41"/>
      <c r="M370" s="41"/>
      <c r="N370" s="41"/>
    </row>
    <row r="371" spans="12:14" s="34" customFormat="1" x14ac:dyDescent="0.25">
      <c r="L371" s="41"/>
      <c r="M371" s="41"/>
      <c r="N371" s="41"/>
    </row>
    <row r="372" spans="12:14" s="34" customFormat="1" x14ac:dyDescent="0.25">
      <c r="L372" s="41"/>
      <c r="M372" s="41"/>
      <c r="N372" s="41"/>
    </row>
    <row r="373" spans="12:14" s="34" customFormat="1" x14ac:dyDescent="0.25">
      <c r="L373" s="41"/>
      <c r="M373" s="41"/>
      <c r="N373" s="41"/>
    </row>
    <row r="374" spans="12:14" s="34" customFormat="1" x14ac:dyDescent="0.25">
      <c r="L374" s="41"/>
      <c r="M374" s="41"/>
      <c r="N374" s="41"/>
    </row>
    <row r="375" spans="12:14" s="34" customFormat="1" x14ac:dyDescent="0.25">
      <c r="L375" s="41"/>
      <c r="M375" s="41"/>
      <c r="N375" s="41"/>
    </row>
    <row r="376" spans="12:14" s="34" customFormat="1" x14ac:dyDescent="0.25">
      <c r="L376" s="41"/>
      <c r="M376" s="41"/>
      <c r="N376" s="41"/>
    </row>
    <row r="377" spans="12:14" s="34" customFormat="1" x14ac:dyDescent="0.25">
      <c r="L377" s="41"/>
      <c r="M377" s="41"/>
      <c r="N377" s="41"/>
    </row>
    <row r="378" spans="12:14" s="34" customFormat="1" x14ac:dyDescent="0.25">
      <c r="L378" s="41"/>
      <c r="M378" s="41"/>
      <c r="N378" s="41"/>
    </row>
    <row r="379" spans="12:14" s="34" customFormat="1" x14ac:dyDescent="0.25">
      <c r="L379" s="41"/>
      <c r="M379" s="41"/>
      <c r="N379" s="41"/>
    </row>
    <row r="380" spans="12:14" s="34" customFormat="1" x14ac:dyDescent="0.25">
      <c r="L380" s="41"/>
      <c r="M380" s="41"/>
      <c r="N380" s="41"/>
    </row>
    <row r="381" spans="12:14" s="34" customFormat="1" x14ac:dyDescent="0.25">
      <c r="L381" s="41"/>
      <c r="M381" s="41"/>
      <c r="N381" s="41"/>
    </row>
    <row r="382" spans="12:14" s="34" customFormat="1" x14ac:dyDescent="0.25">
      <c r="L382" s="41"/>
      <c r="M382" s="41"/>
      <c r="N382" s="41"/>
    </row>
    <row r="383" spans="12:14" s="34" customFormat="1" x14ac:dyDescent="0.25">
      <c r="L383" s="41"/>
      <c r="M383" s="41"/>
      <c r="N383" s="41"/>
    </row>
    <row r="384" spans="12:14" s="34" customFormat="1" x14ac:dyDescent="0.25">
      <c r="L384" s="41"/>
      <c r="M384" s="41"/>
      <c r="N384" s="41"/>
    </row>
    <row r="385" spans="12:14" s="34" customFormat="1" x14ac:dyDescent="0.25">
      <c r="L385" s="41"/>
      <c r="M385" s="41"/>
      <c r="N385" s="41"/>
    </row>
    <row r="386" spans="12:14" s="34" customFormat="1" x14ac:dyDescent="0.25">
      <c r="L386" s="41"/>
      <c r="M386" s="41"/>
      <c r="N386" s="41"/>
    </row>
    <row r="387" spans="12:14" s="34" customFormat="1" x14ac:dyDescent="0.25">
      <c r="L387" s="41"/>
      <c r="M387" s="41"/>
      <c r="N387" s="41"/>
    </row>
    <row r="388" spans="12:14" s="34" customFormat="1" x14ac:dyDescent="0.25">
      <c r="L388" s="41"/>
      <c r="M388" s="41"/>
      <c r="N388" s="41"/>
    </row>
    <row r="389" spans="12:14" s="34" customFormat="1" x14ac:dyDescent="0.25">
      <c r="L389" s="41"/>
      <c r="M389" s="41"/>
      <c r="N389" s="41"/>
    </row>
    <row r="390" spans="12:14" s="34" customFormat="1" x14ac:dyDescent="0.25">
      <c r="L390" s="41"/>
      <c r="M390" s="41"/>
      <c r="N390" s="41"/>
    </row>
    <row r="391" spans="12:14" s="34" customFormat="1" x14ac:dyDescent="0.25">
      <c r="L391" s="41"/>
      <c r="M391" s="41"/>
      <c r="N391" s="41"/>
    </row>
    <row r="392" spans="12:14" s="34" customFormat="1" x14ac:dyDescent="0.25">
      <c r="L392" s="41"/>
      <c r="M392" s="41"/>
      <c r="N392" s="41"/>
    </row>
    <row r="393" spans="12:14" s="34" customFormat="1" x14ac:dyDescent="0.25">
      <c r="L393" s="41"/>
      <c r="M393" s="41"/>
      <c r="N393" s="41"/>
    </row>
    <row r="394" spans="12:14" s="34" customFormat="1" x14ac:dyDescent="0.25">
      <c r="L394" s="41"/>
      <c r="M394" s="41"/>
      <c r="N394" s="41"/>
    </row>
    <row r="395" spans="12:14" s="34" customFormat="1" x14ac:dyDescent="0.25">
      <c r="L395" s="41"/>
      <c r="M395" s="41"/>
      <c r="N395" s="41"/>
    </row>
    <row r="396" spans="12:14" s="34" customFormat="1" x14ac:dyDescent="0.25">
      <c r="L396" s="41"/>
      <c r="M396" s="41"/>
      <c r="N396" s="41"/>
    </row>
    <row r="397" spans="12:14" s="34" customFormat="1" x14ac:dyDescent="0.25">
      <c r="L397" s="41"/>
      <c r="M397" s="41"/>
      <c r="N397" s="41"/>
    </row>
    <row r="398" spans="12:14" s="34" customFormat="1" x14ac:dyDescent="0.25">
      <c r="L398" s="41"/>
      <c r="M398" s="41"/>
      <c r="N398" s="41"/>
    </row>
    <row r="399" spans="12:14" s="34" customFormat="1" x14ac:dyDescent="0.25">
      <c r="L399" s="41"/>
      <c r="M399" s="41"/>
      <c r="N399" s="41"/>
    </row>
    <row r="400" spans="12:14" s="34" customFormat="1" x14ac:dyDescent="0.25">
      <c r="L400" s="41"/>
      <c r="M400" s="41"/>
      <c r="N400" s="41"/>
    </row>
    <row r="401" spans="12:14" s="34" customFormat="1" x14ac:dyDescent="0.25">
      <c r="L401" s="41"/>
      <c r="M401" s="41"/>
      <c r="N401" s="41"/>
    </row>
    <row r="402" spans="12:14" s="34" customFormat="1" x14ac:dyDescent="0.25">
      <c r="L402" s="41"/>
      <c r="M402" s="41"/>
      <c r="N402" s="41"/>
    </row>
    <row r="403" spans="12:14" s="34" customFormat="1" x14ac:dyDescent="0.25">
      <c r="L403" s="41"/>
      <c r="M403" s="41"/>
      <c r="N403" s="41"/>
    </row>
    <row r="404" spans="12:14" s="34" customFormat="1" x14ac:dyDescent="0.25">
      <c r="L404" s="41"/>
      <c r="M404" s="41"/>
      <c r="N404" s="41"/>
    </row>
    <row r="405" spans="12:14" s="34" customFormat="1" x14ac:dyDescent="0.25">
      <c r="L405" s="41"/>
      <c r="M405" s="41"/>
      <c r="N405" s="41"/>
    </row>
    <row r="406" spans="12:14" s="34" customFormat="1" x14ac:dyDescent="0.25">
      <c r="L406" s="41"/>
      <c r="M406" s="41"/>
      <c r="N406" s="41"/>
    </row>
    <row r="407" spans="12:14" s="34" customFormat="1" x14ac:dyDescent="0.25">
      <c r="L407" s="41"/>
      <c r="M407" s="41"/>
      <c r="N407" s="41"/>
    </row>
    <row r="408" spans="12:14" s="34" customFormat="1" x14ac:dyDescent="0.25">
      <c r="L408" s="41"/>
      <c r="M408" s="41"/>
      <c r="N408" s="41"/>
    </row>
    <row r="409" spans="12:14" s="34" customFormat="1" x14ac:dyDescent="0.25">
      <c r="L409" s="41"/>
      <c r="M409" s="41"/>
      <c r="N409" s="41"/>
    </row>
    <row r="410" spans="12:14" s="34" customFormat="1" x14ac:dyDescent="0.25">
      <c r="L410" s="41"/>
      <c r="M410" s="41"/>
      <c r="N410" s="41"/>
    </row>
    <row r="411" spans="12:14" s="34" customFormat="1" x14ac:dyDescent="0.25">
      <c r="L411" s="41"/>
      <c r="M411" s="41"/>
      <c r="N411" s="41"/>
    </row>
    <row r="412" spans="12:14" s="34" customFormat="1" x14ac:dyDescent="0.25">
      <c r="L412" s="41"/>
      <c r="M412" s="41"/>
      <c r="N412" s="41"/>
    </row>
    <row r="413" spans="12:14" s="34" customFormat="1" x14ac:dyDescent="0.25">
      <c r="L413" s="41"/>
      <c r="M413" s="41"/>
      <c r="N413" s="41"/>
    </row>
    <row r="414" spans="12:14" s="34" customFormat="1" x14ac:dyDescent="0.25">
      <c r="L414" s="41"/>
      <c r="M414" s="41"/>
      <c r="N414" s="41"/>
    </row>
    <row r="415" spans="12:14" s="34" customFormat="1" x14ac:dyDescent="0.25">
      <c r="L415" s="41"/>
      <c r="M415" s="41"/>
      <c r="N415" s="41"/>
    </row>
    <row r="416" spans="12:14" s="34" customFormat="1" x14ac:dyDescent="0.25">
      <c r="L416" s="41"/>
      <c r="M416" s="41"/>
      <c r="N416" s="41"/>
    </row>
    <row r="417" spans="12:14" s="34" customFormat="1" x14ac:dyDescent="0.25">
      <c r="L417" s="41"/>
      <c r="M417" s="41"/>
      <c r="N417" s="41"/>
    </row>
    <row r="418" spans="12:14" s="34" customFormat="1" x14ac:dyDescent="0.25">
      <c r="L418" s="41"/>
      <c r="M418" s="41"/>
      <c r="N418" s="41"/>
    </row>
    <row r="419" spans="12:14" s="34" customFormat="1" x14ac:dyDescent="0.25">
      <c r="L419" s="41"/>
      <c r="M419" s="41"/>
      <c r="N419" s="41"/>
    </row>
    <row r="420" spans="12:14" s="34" customFormat="1" x14ac:dyDescent="0.25">
      <c r="L420" s="41"/>
      <c r="M420" s="41"/>
      <c r="N420" s="41"/>
    </row>
    <row r="421" spans="12:14" s="34" customFormat="1" x14ac:dyDescent="0.25">
      <c r="L421" s="41"/>
      <c r="M421" s="41"/>
      <c r="N421" s="41"/>
    </row>
    <row r="422" spans="12:14" s="34" customFormat="1" x14ac:dyDescent="0.25">
      <c r="L422" s="41"/>
      <c r="M422" s="41"/>
      <c r="N422" s="41"/>
    </row>
    <row r="423" spans="12:14" s="34" customFormat="1" x14ac:dyDescent="0.25">
      <c r="L423" s="41"/>
      <c r="M423" s="41"/>
      <c r="N423" s="41"/>
    </row>
    <row r="424" spans="12:14" s="34" customFormat="1" x14ac:dyDescent="0.25">
      <c r="L424" s="41"/>
      <c r="M424" s="41"/>
      <c r="N424" s="41"/>
    </row>
    <row r="425" spans="12:14" s="34" customFormat="1" x14ac:dyDescent="0.25">
      <c r="L425" s="41"/>
      <c r="M425" s="41"/>
      <c r="N425" s="41"/>
    </row>
    <row r="426" spans="12:14" s="34" customFormat="1" x14ac:dyDescent="0.25">
      <c r="L426" s="41"/>
      <c r="M426" s="41"/>
      <c r="N426" s="41"/>
    </row>
    <row r="427" spans="12:14" s="34" customFormat="1" x14ac:dyDescent="0.25">
      <c r="L427" s="41"/>
      <c r="M427" s="41"/>
      <c r="N427" s="41"/>
    </row>
    <row r="428" spans="12:14" s="34" customFormat="1" x14ac:dyDescent="0.25">
      <c r="L428" s="41"/>
      <c r="M428" s="41"/>
      <c r="N428" s="41"/>
    </row>
    <row r="429" spans="12:14" s="34" customFormat="1" x14ac:dyDescent="0.25">
      <c r="L429" s="41"/>
      <c r="M429" s="41"/>
      <c r="N429" s="41"/>
    </row>
    <row r="430" spans="12:14" s="34" customFormat="1" x14ac:dyDescent="0.25">
      <c r="L430" s="41"/>
      <c r="M430" s="41"/>
      <c r="N430" s="41"/>
    </row>
    <row r="431" spans="12:14" s="34" customFormat="1" x14ac:dyDescent="0.25">
      <c r="L431" s="41"/>
      <c r="M431" s="41"/>
      <c r="N431" s="41"/>
    </row>
    <row r="432" spans="12:14" s="34" customFormat="1" x14ac:dyDescent="0.25">
      <c r="L432" s="41"/>
      <c r="M432" s="41"/>
      <c r="N432" s="41"/>
    </row>
    <row r="433" spans="12:14" s="34" customFormat="1" x14ac:dyDescent="0.25">
      <c r="L433" s="41"/>
      <c r="M433" s="41"/>
      <c r="N433" s="41"/>
    </row>
    <row r="434" spans="12:14" s="34" customFormat="1" x14ac:dyDescent="0.25">
      <c r="L434" s="41"/>
      <c r="M434" s="41"/>
      <c r="N434" s="41"/>
    </row>
    <row r="435" spans="12:14" s="34" customFormat="1" x14ac:dyDescent="0.25">
      <c r="L435" s="41"/>
      <c r="M435" s="41"/>
      <c r="N435" s="41"/>
    </row>
    <row r="436" spans="12:14" s="34" customFormat="1" x14ac:dyDescent="0.25">
      <c r="L436" s="41"/>
      <c r="M436" s="41"/>
      <c r="N436" s="41"/>
    </row>
    <row r="437" spans="12:14" s="34" customFormat="1" x14ac:dyDescent="0.25">
      <c r="L437" s="41"/>
      <c r="M437" s="41"/>
      <c r="N437" s="41"/>
    </row>
    <row r="438" spans="12:14" s="34" customFormat="1" x14ac:dyDescent="0.25">
      <c r="L438" s="41"/>
      <c r="M438" s="41"/>
      <c r="N438" s="41"/>
    </row>
    <row r="439" spans="12:14" s="34" customFormat="1" x14ac:dyDescent="0.25">
      <c r="L439" s="41"/>
      <c r="M439" s="41"/>
      <c r="N439" s="41"/>
    </row>
    <row r="440" spans="12:14" s="34" customFormat="1" x14ac:dyDescent="0.25">
      <c r="L440" s="41"/>
      <c r="M440" s="41"/>
      <c r="N440" s="41"/>
    </row>
    <row r="441" spans="12:14" s="34" customFormat="1" x14ac:dyDescent="0.25">
      <c r="L441" s="41"/>
      <c r="M441" s="41"/>
      <c r="N441" s="41"/>
    </row>
    <row r="442" spans="12:14" s="34" customFormat="1" x14ac:dyDescent="0.25">
      <c r="L442" s="41"/>
      <c r="M442" s="41"/>
      <c r="N442" s="41"/>
    </row>
    <row r="443" spans="12:14" s="34" customFormat="1" x14ac:dyDescent="0.25">
      <c r="L443" s="41"/>
      <c r="M443" s="41"/>
      <c r="N443" s="41"/>
    </row>
    <row r="444" spans="12:14" s="34" customFormat="1" x14ac:dyDescent="0.25">
      <c r="L444" s="41"/>
      <c r="M444" s="41"/>
      <c r="N444" s="41"/>
    </row>
    <row r="445" spans="12:14" s="34" customFormat="1" x14ac:dyDescent="0.25">
      <c r="L445" s="41"/>
      <c r="M445" s="41"/>
      <c r="N445" s="41"/>
    </row>
    <row r="446" spans="12:14" s="34" customFormat="1" x14ac:dyDescent="0.25">
      <c r="L446" s="41"/>
      <c r="M446" s="41"/>
      <c r="N446" s="41"/>
    </row>
    <row r="447" spans="12:14" s="34" customFormat="1" x14ac:dyDescent="0.25">
      <c r="L447" s="41"/>
      <c r="M447" s="41"/>
      <c r="N447" s="41"/>
    </row>
    <row r="448" spans="12:14" s="34" customFormat="1" x14ac:dyDescent="0.25">
      <c r="L448" s="41"/>
      <c r="M448" s="41"/>
      <c r="N448" s="41"/>
    </row>
    <row r="449" spans="12:14" s="34" customFormat="1" x14ac:dyDescent="0.25">
      <c r="L449" s="41"/>
      <c r="M449" s="41"/>
      <c r="N449" s="41"/>
    </row>
    <row r="450" spans="12:14" s="34" customFormat="1" x14ac:dyDescent="0.25">
      <c r="L450" s="41"/>
      <c r="M450" s="41"/>
      <c r="N450" s="41"/>
    </row>
    <row r="451" spans="12:14" s="34" customFormat="1" x14ac:dyDescent="0.25">
      <c r="L451" s="41"/>
      <c r="M451" s="41"/>
      <c r="N451" s="41"/>
    </row>
    <row r="452" spans="12:14" s="34" customFormat="1" x14ac:dyDescent="0.25">
      <c r="L452" s="41"/>
      <c r="M452" s="41"/>
      <c r="N452" s="41"/>
    </row>
    <row r="453" spans="12:14" s="34" customFormat="1" x14ac:dyDescent="0.25">
      <c r="L453" s="41"/>
      <c r="M453" s="41"/>
      <c r="N453" s="41"/>
    </row>
    <row r="454" spans="12:14" s="34" customFormat="1" x14ac:dyDescent="0.25">
      <c r="L454" s="41"/>
      <c r="M454" s="41"/>
      <c r="N454" s="41"/>
    </row>
    <row r="455" spans="12:14" s="34" customFormat="1" x14ac:dyDescent="0.25">
      <c r="L455" s="41"/>
      <c r="M455" s="41"/>
      <c r="N455" s="41"/>
    </row>
    <row r="456" spans="12:14" s="34" customFormat="1" x14ac:dyDescent="0.25">
      <c r="L456" s="41"/>
      <c r="M456" s="41"/>
      <c r="N456" s="41"/>
    </row>
    <row r="457" spans="12:14" s="34" customFormat="1" x14ac:dyDescent="0.25">
      <c r="L457" s="41"/>
      <c r="M457" s="41"/>
      <c r="N457" s="41"/>
    </row>
    <row r="458" spans="12:14" s="34" customFormat="1" x14ac:dyDescent="0.25">
      <c r="L458" s="41"/>
      <c r="M458" s="41"/>
      <c r="N458" s="41"/>
    </row>
    <row r="459" spans="12:14" s="34" customFormat="1" x14ac:dyDescent="0.25">
      <c r="L459" s="41"/>
      <c r="M459" s="41"/>
      <c r="N459" s="41"/>
    </row>
    <row r="460" spans="12:14" s="34" customFormat="1" x14ac:dyDescent="0.25">
      <c r="L460" s="41"/>
      <c r="M460" s="41"/>
      <c r="N460" s="41"/>
    </row>
    <row r="461" spans="12:14" s="34" customFormat="1" x14ac:dyDescent="0.25">
      <c r="L461" s="41"/>
      <c r="M461" s="41"/>
      <c r="N461" s="41"/>
    </row>
    <row r="462" spans="12:14" s="34" customFormat="1" x14ac:dyDescent="0.25">
      <c r="L462" s="41"/>
      <c r="M462" s="41"/>
      <c r="N462" s="41"/>
    </row>
    <row r="463" spans="12:14" s="34" customFormat="1" x14ac:dyDescent="0.25">
      <c r="L463" s="41"/>
      <c r="M463" s="41"/>
      <c r="N463" s="41"/>
    </row>
    <row r="464" spans="12:14" s="34" customFormat="1" x14ac:dyDescent="0.25">
      <c r="L464" s="41"/>
      <c r="M464" s="41"/>
      <c r="N464" s="41"/>
    </row>
    <row r="465" spans="12:14" s="34" customFormat="1" x14ac:dyDescent="0.25">
      <c r="L465" s="41"/>
      <c r="M465" s="41"/>
      <c r="N465" s="41"/>
    </row>
    <row r="466" spans="12:14" s="34" customFormat="1" x14ac:dyDescent="0.25">
      <c r="L466" s="41"/>
      <c r="M466" s="41"/>
      <c r="N466" s="41"/>
    </row>
    <row r="467" spans="12:14" s="34" customFormat="1" x14ac:dyDescent="0.25">
      <c r="L467" s="41"/>
      <c r="M467" s="41"/>
      <c r="N467" s="41"/>
    </row>
    <row r="468" spans="12:14" s="34" customFormat="1" x14ac:dyDescent="0.25">
      <c r="L468" s="41"/>
      <c r="M468" s="41"/>
      <c r="N468" s="41"/>
    </row>
    <row r="469" spans="12:14" s="34" customFormat="1" x14ac:dyDescent="0.25">
      <c r="L469" s="41"/>
      <c r="M469" s="41"/>
      <c r="N469" s="41"/>
    </row>
    <row r="470" spans="12:14" s="34" customFormat="1" x14ac:dyDescent="0.25">
      <c r="L470" s="41"/>
      <c r="M470" s="41"/>
      <c r="N470" s="41"/>
    </row>
    <row r="471" spans="12:14" s="34" customFormat="1" x14ac:dyDescent="0.25">
      <c r="L471" s="41"/>
      <c r="M471" s="41"/>
      <c r="N471" s="41"/>
    </row>
    <row r="472" spans="12:14" s="34" customFormat="1" x14ac:dyDescent="0.25">
      <c r="L472" s="41"/>
      <c r="M472" s="41"/>
      <c r="N472" s="41"/>
    </row>
    <row r="473" spans="12:14" s="34" customFormat="1" x14ac:dyDescent="0.25">
      <c r="L473" s="41"/>
      <c r="M473" s="41"/>
      <c r="N473" s="41"/>
    </row>
    <row r="474" spans="12:14" s="34" customFormat="1" x14ac:dyDescent="0.25">
      <c r="L474" s="41"/>
      <c r="M474" s="41"/>
      <c r="N474" s="41"/>
    </row>
    <row r="475" spans="12:14" s="34" customFormat="1" x14ac:dyDescent="0.25">
      <c r="L475" s="41"/>
      <c r="M475" s="41"/>
      <c r="N475" s="41"/>
    </row>
    <row r="476" spans="12:14" s="34" customFormat="1" x14ac:dyDescent="0.25">
      <c r="L476" s="41"/>
      <c r="M476" s="41"/>
      <c r="N476" s="41"/>
    </row>
    <row r="477" spans="12:14" s="34" customFormat="1" x14ac:dyDescent="0.25">
      <c r="L477" s="41"/>
      <c r="M477" s="41"/>
      <c r="N477" s="41"/>
    </row>
    <row r="478" spans="12:14" s="34" customFormat="1" x14ac:dyDescent="0.25">
      <c r="L478" s="41"/>
      <c r="M478" s="41"/>
      <c r="N478" s="41"/>
    </row>
    <row r="479" spans="12:14" s="34" customFormat="1" x14ac:dyDescent="0.25">
      <c r="L479" s="41"/>
      <c r="M479" s="41"/>
      <c r="N479" s="41"/>
    </row>
    <row r="480" spans="12:14" s="34" customFormat="1" x14ac:dyDescent="0.25">
      <c r="L480" s="41"/>
      <c r="M480" s="41"/>
      <c r="N480" s="41"/>
    </row>
    <row r="481" spans="12:14" s="34" customFormat="1" x14ac:dyDescent="0.25">
      <c r="L481" s="41"/>
      <c r="M481" s="41"/>
      <c r="N481" s="41"/>
    </row>
    <row r="482" spans="12:14" s="34" customFormat="1" x14ac:dyDescent="0.25">
      <c r="L482" s="41"/>
      <c r="M482" s="41"/>
      <c r="N482" s="41"/>
    </row>
    <row r="483" spans="12:14" s="34" customFormat="1" x14ac:dyDescent="0.25">
      <c r="L483" s="41"/>
      <c r="M483" s="41"/>
      <c r="N483" s="41"/>
    </row>
    <row r="484" spans="12:14" s="34" customFormat="1" x14ac:dyDescent="0.25">
      <c r="L484" s="41"/>
      <c r="M484" s="41"/>
      <c r="N484" s="41"/>
    </row>
    <row r="485" spans="12:14" s="34" customFormat="1" x14ac:dyDescent="0.25">
      <c r="L485" s="41"/>
      <c r="M485" s="41"/>
      <c r="N485" s="41"/>
    </row>
    <row r="486" spans="12:14" s="34" customFormat="1" x14ac:dyDescent="0.25">
      <c r="L486" s="41"/>
      <c r="M486" s="41"/>
      <c r="N486" s="41"/>
    </row>
    <row r="487" spans="12:14" s="34" customFormat="1" x14ac:dyDescent="0.25">
      <c r="L487" s="41"/>
      <c r="M487" s="41"/>
      <c r="N487" s="41"/>
    </row>
    <row r="488" spans="12:14" s="34" customFormat="1" x14ac:dyDescent="0.25">
      <c r="L488" s="41"/>
      <c r="M488" s="41"/>
      <c r="N488" s="41"/>
    </row>
    <row r="489" spans="12:14" s="34" customFormat="1" x14ac:dyDescent="0.25">
      <c r="L489" s="41"/>
      <c r="M489" s="41"/>
      <c r="N489" s="41"/>
    </row>
    <row r="490" spans="12:14" s="34" customFormat="1" x14ac:dyDescent="0.25">
      <c r="L490" s="41"/>
      <c r="M490" s="41"/>
      <c r="N490" s="41"/>
    </row>
    <row r="491" spans="12:14" s="34" customFormat="1" x14ac:dyDescent="0.25">
      <c r="L491" s="41"/>
      <c r="M491" s="41"/>
      <c r="N491" s="41"/>
    </row>
    <row r="492" spans="12:14" s="34" customFormat="1" x14ac:dyDescent="0.25">
      <c r="L492" s="41"/>
      <c r="M492" s="41"/>
      <c r="N492" s="41"/>
    </row>
    <row r="493" spans="12:14" s="34" customFormat="1" x14ac:dyDescent="0.25">
      <c r="L493" s="41"/>
      <c r="M493" s="41"/>
      <c r="N493" s="41"/>
    </row>
    <row r="494" spans="12:14" s="34" customFormat="1" x14ac:dyDescent="0.25">
      <c r="L494" s="41"/>
      <c r="M494" s="41"/>
      <c r="N494" s="41"/>
    </row>
    <row r="495" spans="12:14" s="34" customFormat="1" x14ac:dyDescent="0.25">
      <c r="L495" s="41"/>
      <c r="M495" s="41"/>
      <c r="N495" s="41"/>
    </row>
    <row r="496" spans="12:14" s="34" customFormat="1" x14ac:dyDescent="0.25">
      <c r="L496" s="41"/>
      <c r="M496" s="41"/>
      <c r="N496" s="41"/>
    </row>
    <row r="497" spans="12:14" s="34" customFormat="1" x14ac:dyDescent="0.25">
      <c r="L497" s="41"/>
      <c r="M497" s="41"/>
      <c r="N497" s="41"/>
    </row>
    <row r="498" spans="12:14" s="34" customFormat="1" x14ac:dyDescent="0.25">
      <c r="L498" s="41"/>
      <c r="M498" s="41"/>
      <c r="N498" s="41"/>
    </row>
    <row r="499" spans="12:14" s="34" customFormat="1" x14ac:dyDescent="0.25">
      <c r="L499" s="41"/>
      <c r="M499" s="41"/>
      <c r="N499" s="41"/>
    </row>
    <row r="500" spans="12:14" s="34" customFormat="1" x14ac:dyDescent="0.25">
      <c r="L500" s="41"/>
      <c r="M500" s="41"/>
      <c r="N500" s="41"/>
    </row>
    <row r="501" spans="12:14" s="34" customFormat="1" x14ac:dyDescent="0.25">
      <c r="L501" s="41"/>
      <c r="M501" s="41"/>
      <c r="N501" s="41"/>
    </row>
    <row r="502" spans="12:14" s="34" customFormat="1" x14ac:dyDescent="0.25">
      <c r="L502" s="41"/>
      <c r="M502" s="41"/>
      <c r="N502" s="41"/>
    </row>
    <row r="503" spans="12:14" s="34" customFormat="1" x14ac:dyDescent="0.25">
      <c r="L503" s="41"/>
      <c r="M503" s="41"/>
      <c r="N503" s="41"/>
    </row>
    <row r="504" spans="12:14" s="34" customFormat="1" x14ac:dyDescent="0.25">
      <c r="L504" s="41"/>
      <c r="M504" s="41"/>
      <c r="N504" s="41"/>
    </row>
    <row r="505" spans="12:14" s="34" customFormat="1" x14ac:dyDescent="0.25">
      <c r="L505" s="41"/>
      <c r="M505" s="41"/>
      <c r="N505" s="41"/>
    </row>
    <row r="506" spans="12:14" s="34" customFormat="1" x14ac:dyDescent="0.25">
      <c r="L506" s="41"/>
      <c r="M506" s="41"/>
      <c r="N506" s="41"/>
    </row>
    <row r="507" spans="12:14" s="34" customFormat="1" x14ac:dyDescent="0.25">
      <c r="L507" s="41"/>
      <c r="M507" s="41"/>
      <c r="N507" s="41"/>
    </row>
    <row r="508" spans="12:14" s="34" customFormat="1" x14ac:dyDescent="0.25">
      <c r="L508" s="41"/>
      <c r="M508" s="41"/>
      <c r="N508" s="41"/>
    </row>
    <row r="509" spans="12:14" s="34" customFormat="1" x14ac:dyDescent="0.25">
      <c r="L509" s="41"/>
      <c r="M509" s="41"/>
      <c r="N509" s="41"/>
    </row>
    <row r="510" spans="12:14" s="34" customFormat="1" x14ac:dyDescent="0.25">
      <c r="L510" s="41"/>
      <c r="M510" s="41"/>
      <c r="N510" s="41"/>
    </row>
    <row r="511" spans="12:14" s="34" customFormat="1" x14ac:dyDescent="0.25">
      <c r="L511" s="41"/>
      <c r="M511" s="41"/>
      <c r="N511" s="41"/>
    </row>
    <row r="512" spans="12:14" s="34" customFormat="1" x14ac:dyDescent="0.25">
      <c r="L512" s="41"/>
      <c r="M512" s="41"/>
      <c r="N512" s="41"/>
    </row>
    <row r="513" spans="12:14" s="34" customFormat="1" x14ac:dyDescent="0.25">
      <c r="L513" s="41"/>
      <c r="M513" s="41"/>
      <c r="N513" s="41"/>
    </row>
    <row r="514" spans="12:14" s="34" customFormat="1" x14ac:dyDescent="0.25">
      <c r="L514" s="41"/>
      <c r="M514" s="41"/>
      <c r="N514" s="41"/>
    </row>
    <row r="515" spans="12:14" s="34" customFormat="1" x14ac:dyDescent="0.25">
      <c r="L515" s="41"/>
      <c r="M515" s="41"/>
      <c r="N515" s="41"/>
    </row>
    <row r="516" spans="12:14" s="34" customFormat="1" x14ac:dyDescent="0.25">
      <c r="L516" s="41"/>
      <c r="M516" s="41"/>
      <c r="N516" s="41"/>
    </row>
    <row r="517" spans="12:14" s="34" customFormat="1" x14ac:dyDescent="0.25">
      <c r="L517" s="41"/>
      <c r="M517" s="41"/>
      <c r="N517" s="41"/>
    </row>
    <row r="518" spans="12:14" s="34" customFormat="1" x14ac:dyDescent="0.25">
      <c r="L518" s="41"/>
      <c r="M518" s="41"/>
      <c r="N518" s="41"/>
    </row>
    <row r="519" spans="12:14" s="34" customFormat="1" x14ac:dyDescent="0.25">
      <c r="L519" s="41"/>
      <c r="M519" s="41"/>
      <c r="N519" s="41"/>
    </row>
    <row r="520" spans="12:14" s="34" customFormat="1" x14ac:dyDescent="0.25">
      <c r="L520" s="41"/>
      <c r="M520" s="41"/>
      <c r="N520" s="41"/>
    </row>
    <row r="521" spans="12:14" s="34" customFormat="1" x14ac:dyDescent="0.25">
      <c r="L521" s="41"/>
      <c r="M521" s="41"/>
      <c r="N521" s="41"/>
    </row>
    <row r="522" spans="12:14" s="34" customFormat="1" x14ac:dyDescent="0.25">
      <c r="L522" s="41"/>
      <c r="M522" s="41"/>
      <c r="N522" s="41"/>
    </row>
    <row r="523" spans="12:14" s="34" customFormat="1" x14ac:dyDescent="0.25">
      <c r="L523" s="41"/>
      <c r="M523" s="41"/>
      <c r="N523" s="41"/>
    </row>
    <row r="524" spans="12:14" s="34" customFormat="1" x14ac:dyDescent="0.25">
      <c r="L524" s="41"/>
      <c r="M524" s="41"/>
      <c r="N524" s="41"/>
    </row>
    <row r="525" spans="12:14" s="34" customFormat="1" x14ac:dyDescent="0.25">
      <c r="L525" s="41"/>
      <c r="M525" s="41"/>
      <c r="N525" s="41"/>
    </row>
    <row r="526" spans="12:14" s="34" customFormat="1" x14ac:dyDescent="0.25">
      <c r="L526" s="41"/>
      <c r="M526" s="41"/>
      <c r="N526" s="41"/>
    </row>
    <row r="527" spans="12:14" s="34" customFormat="1" x14ac:dyDescent="0.25">
      <c r="L527" s="41"/>
      <c r="M527" s="41"/>
      <c r="N527" s="41"/>
    </row>
    <row r="528" spans="12:14" s="34" customFormat="1" x14ac:dyDescent="0.25">
      <c r="L528" s="41"/>
      <c r="M528" s="41"/>
      <c r="N528" s="41"/>
    </row>
    <row r="529" spans="12:14" s="34" customFormat="1" x14ac:dyDescent="0.25">
      <c r="L529" s="41"/>
      <c r="M529" s="41"/>
      <c r="N529" s="41"/>
    </row>
    <row r="530" spans="12:14" s="34" customFormat="1" x14ac:dyDescent="0.25">
      <c r="L530" s="41"/>
      <c r="M530" s="41"/>
      <c r="N530" s="41"/>
    </row>
    <row r="531" spans="12:14" s="34" customFormat="1" x14ac:dyDescent="0.25">
      <c r="L531" s="41"/>
      <c r="M531" s="41"/>
      <c r="N531" s="41"/>
    </row>
    <row r="532" spans="12:14" s="34" customFormat="1" x14ac:dyDescent="0.25">
      <c r="L532" s="41"/>
      <c r="M532" s="41"/>
      <c r="N532" s="41"/>
    </row>
    <row r="533" spans="12:14" s="34" customFormat="1" x14ac:dyDescent="0.25">
      <c r="L533" s="41"/>
      <c r="M533" s="41"/>
      <c r="N533" s="41"/>
    </row>
    <row r="534" spans="12:14" s="34" customFormat="1" x14ac:dyDescent="0.25">
      <c r="L534" s="41"/>
      <c r="M534" s="41"/>
      <c r="N534" s="41"/>
    </row>
    <row r="535" spans="12:14" s="34" customFormat="1" x14ac:dyDescent="0.25">
      <c r="L535" s="41"/>
      <c r="M535" s="41"/>
      <c r="N535" s="41"/>
    </row>
    <row r="536" spans="12:14" s="34" customFormat="1" x14ac:dyDescent="0.25">
      <c r="L536" s="41"/>
      <c r="M536" s="41"/>
      <c r="N536" s="41"/>
    </row>
    <row r="537" spans="12:14" s="34" customFormat="1" x14ac:dyDescent="0.25">
      <c r="L537" s="41"/>
      <c r="M537" s="41"/>
      <c r="N537" s="41"/>
    </row>
    <row r="538" spans="12:14" s="34" customFormat="1" x14ac:dyDescent="0.25">
      <c r="L538" s="41"/>
      <c r="M538" s="41"/>
      <c r="N538" s="41"/>
    </row>
    <row r="539" spans="12:14" s="34" customFormat="1" x14ac:dyDescent="0.25">
      <c r="L539" s="41"/>
      <c r="M539" s="41"/>
      <c r="N539" s="41"/>
    </row>
    <row r="540" spans="12:14" s="34" customFormat="1" x14ac:dyDescent="0.25">
      <c r="L540" s="41"/>
      <c r="M540" s="41"/>
      <c r="N540" s="41"/>
    </row>
    <row r="541" spans="12:14" s="34" customFormat="1" x14ac:dyDescent="0.25">
      <c r="L541" s="41"/>
      <c r="M541" s="41"/>
      <c r="N541" s="41"/>
    </row>
    <row r="542" spans="12:14" s="34" customFormat="1" x14ac:dyDescent="0.25">
      <c r="L542" s="41"/>
      <c r="M542" s="41"/>
      <c r="N542" s="41"/>
    </row>
    <row r="543" spans="12:14" s="34" customFormat="1" x14ac:dyDescent="0.25">
      <c r="L543" s="41"/>
      <c r="M543" s="41"/>
      <c r="N543" s="41"/>
    </row>
    <row r="544" spans="12:14" s="34" customFormat="1" x14ac:dyDescent="0.25">
      <c r="L544" s="41"/>
      <c r="M544" s="41"/>
      <c r="N544" s="41"/>
    </row>
    <row r="545" spans="12:14" s="34" customFormat="1" x14ac:dyDescent="0.25">
      <c r="L545" s="41"/>
      <c r="M545" s="41"/>
      <c r="N545" s="41"/>
    </row>
    <row r="546" spans="12:14" s="34" customFormat="1" x14ac:dyDescent="0.25">
      <c r="L546" s="41"/>
      <c r="M546" s="41"/>
      <c r="N546" s="41"/>
    </row>
    <row r="547" spans="12:14" s="34" customFormat="1" x14ac:dyDescent="0.25">
      <c r="L547" s="41"/>
      <c r="M547" s="41"/>
      <c r="N547" s="41"/>
    </row>
    <row r="548" spans="12:14" s="34" customFormat="1" x14ac:dyDescent="0.25">
      <c r="L548" s="41"/>
      <c r="M548" s="41"/>
      <c r="N548" s="41"/>
    </row>
    <row r="549" spans="12:14" s="34" customFormat="1" x14ac:dyDescent="0.25">
      <c r="L549" s="41"/>
      <c r="M549" s="41"/>
      <c r="N549" s="41"/>
    </row>
    <row r="550" spans="12:14" s="34" customFormat="1" x14ac:dyDescent="0.25">
      <c r="L550" s="41"/>
      <c r="M550" s="41"/>
      <c r="N550" s="41"/>
    </row>
    <row r="551" spans="12:14" s="34" customFormat="1" x14ac:dyDescent="0.25">
      <c r="L551" s="41"/>
      <c r="M551" s="41"/>
      <c r="N551" s="41"/>
    </row>
    <row r="552" spans="12:14" s="34" customFormat="1" x14ac:dyDescent="0.25">
      <c r="L552" s="41"/>
      <c r="M552" s="41"/>
      <c r="N552" s="41"/>
    </row>
    <row r="553" spans="12:14" s="34" customFormat="1" x14ac:dyDescent="0.25">
      <c r="L553" s="41"/>
      <c r="M553" s="41"/>
      <c r="N553" s="41"/>
    </row>
    <row r="554" spans="12:14" s="34" customFormat="1" x14ac:dyDescent="0.25">
      <c r="L554" s="41"/>
      <c r="M554" s="41"/>
      <c r="N554" s="41"/>
    </row>
    <row r="555" spans="12:14" s="34" customFormat="1" x14ac:dyDescent="0.25">
      <c r="L555" s="41"/>
      <c r="M555" s="41"/>
      <c r="N555" s="41"/>
    </row>
    <row r="556" spans="12:14" s="34" customFormat="1" x14ac:dyDescent="0.25">
      <c r="L556" s="41"/>
      <c r="M556" s="41"/>
      <c r="N556" s="41"/>
    </row>
    <row r="557" spans="12:14" s="34" customFormat="1" x14ac:dyDescent="0.25">
      <c r="L557" s="41"/>
      <c r="M557" s="41"/>
      <c r="N557" s="41"/>
    </row>
    <row r="558" spans="12:14" s="34" customFormat="1" x14ac:dyDescent="0.25">
      <c r="L558" s="41"/>
      <c r="M558" s="41"/>
      <c r="N558" s="41"/>
    </row>
    <row r="559" spans="12:14" s="34" customFormat="1" x14ac:dyDescent="0.25">
      <c r="L559" s="41"/>
      <c r="M559" s="41"/>
      <c r="N559" s="41"/>
    </row>
    <row r="560" spans="12:14" s="34" customFormat="1" x14ac:dyDescent="0.25">
      <c r="L560" s="41"/>
      <c r="M560" s="41"/>
      <c r="N560" s="41"/>
    </row>
    <row r="561" spans="12:14" s="34" customFormat="1" x14ac:dyDescent="0.25">
      <c r="L561" s="41"/>
      <c r="M561" s="41"/>
      <c r="N561" s="41"/>
    </row>
    <row r="562" spans="12:14" s="34" customFormat="1" x14ac:dyDescent="0.25">
      <c r="L562" s="41"/>
      <c r="M562" s="41"/>
      <c r="N562" s="41"/>
    </row>
    <row r="563" spans="12:14" s="34" customFormat="1" x14ac:dyDescent="0.25">
      <c r="L563" s="41"/>
      <c r="M563" s="41"/>
      <c r="N563" s="41"/>
    </row>
    <row r="564" spans="12:14" s="34" customFormat="1" x14ac:dyDescent="0.25">
      <c r="L564" s="41"/>
      <c r="M564" s="41"/>
      <c r="N564" s="41"/>
    </row>
    <row r="565" spans="12:14" s="34" customFormat="1" x14ac:dyDescent="0.25">
      <c r="L565" s="41"/>
      <c r="M565" s="41"/>
      <c r="N565" s="41"/>
    </row>
    <row r="566" spans="12:14" s="34" customFormat="1" x14ac:dyDescent="0.25">
      <c r="L566" s="41"/>
      <c r="M566" s="41"/>
      <c r="N566" s="41"/>
    </row>
    <row r="567" spans="12:14" s="34" customFormat="1" x14ac:dyDescent="0.25">
      <c r="L567" s="41"/>
      <c r="M567" s="41"/>
      <c r="N567" s="41"/>
    </row>
    <row r="568" spans="12:14" s="34" customFormat="1" x14ac:dyDescent="0.25">
      <c r="L568" s="41"/>
      <c r="M568" s="41"/>
      <c r="N568" s="41"/>
    </row>
    <row r="569" spans="12:14" s="34" customFormat="1" x14ac:dyDescent="0.25">
      <c r="L569" s="41"/>
      <c r="M569" s="41"/>
      <c r="N569" s="41"/>
    </row>
    <row r="570" spans="12:14" s="34" customFormat="1" x14ac:dyDescent="0.25">
      <c r="L570" s="41"/>
      <c r="M570" s="41"/>
      <c r="N570" s="41"/>
    </row>
    <row r="571" spans="12:14" s="34" customFormat="1" x14ac:dyDescent="0.25">
      <c r="L571" s="41"/>
      <c r="M571" s="41"/>
      <c r="N571" s="41"/>
    </row>
    <row r="572" spans="12:14" s="34" customFormat="1" x14ac:dyDescent="0.25">
      <c r="L572" s="41"/>
      <c r="M572" s="41"/>
      <c r="N572" s="41"/>
    </row>
    <row r="573" spans="12:14" s="34" customFormat="1" x14ac:dyDescent="0.25">
      <c r="L573" s="41"/>
      <c r="M573" s="41"/>
      <c r="N573" s="41"/>
    </row>
    <row r="574" spans="12:14" s="34" customFormat="1" x14ac:dyDescent="0.25">
      <c r="L574" s="41"/>
      <c r="M574" s="41"/>
      <c r="N574" s="41"/>
    </row>
    <row r="575" spans="12:14" s="34" customFormat="1" x14ac:dyDescent="0.25">
      <c r="L575" s="41"/>
      <c r="M575" s="41"/>
      <c r="N575" s="41"/>
    </row>
    <row r="576" spans="12:14" s="34" customFormat="1" x14ac:dyDescent="0.25">
      <c r="L576" s="41"/>
      <c r="M576" s="41"/>
      <c r="N576" s="41"/>
    </row>
    <row r="577" spans="12:14" s="34" customFormat="1" x14ac:dyDescent="0.25">
      <c r="L577" s="41"/>
      <c r="M577" s="41"/>
      <c r="N577" s="41"/>
    </row>
    <row r="578" spans="12:14" s="34" customFormat="1" x14ac:dyDescent="0.25">
      <c r="L578" s="41"/>
      <c r="M578" s="41"/>
      <c r="N578" s="41"/>
    </row>
    <row r="579" spans="12:14" s="34" customFormat="1" x14ac:dyDescent="0.25">
      <c r="L579" s="41"/>
      <c r="M579" s="41"/>
      <c r="N579" s="41"/>
    </row>
    <row r="580" spans="12:14" s="34" customFormat="1" x14ac:dyDescent="0.25">
      <c r="L580" s="41"/>
      <c r="M580" s="41"/>
      <c r="N580" s="41"/>
    </row>
    <row r="581" spans="12:14" s="34" customFormat="1" x14ac:dyDescent="0.25">
      <c r="L581" s="41"/>
      <c r="M581" s="41"/>
      <c r="N581" s="41"/>
    </row>
    <row r="582" spans="12:14" s="34" customFormat="1" x14ac:dyDescent="0.25">
      <c r="L582" s="41"/>
      <c r="M582" s="41"/>
      <c r="N582" s="41"/>
    </row>
    <row r="583" spans="12:14" s="34" customFormat="1" x14ac:dyDescent="0.25">
      <c r="L583" s="41"/>
      <c r="M583" s="41"/>
      <c r="N583" s="41"/>
    </row>
    <row r="584" spans="12:14" s="34" customFormat="1" x14ac:dyDescent="0.25">
      <c r="L584" s="41"/>
      <c r="M584" s="41"/>
      <c r="N584" s="41"/>
    </row>
    <row r="585" spans="12:14" s="34" customFormat="1" x14ac:dyDescent="0.25">
      <c r="L585" s="41"/>
      <c r="M585" s="41"/>
      <c r="N585" s="41"/>
    </row>
    <row r="586" spans="12:14" s="34" customFormat="1" x14ac:dyDescent="0.25">
      <c r="L586" s="41"/>
      <c r="M586" s="41"/>
      <c r="N586" s="41"/>
    </row>
    <row r="587" spans="12:14" s="34" customFormat="1" x14ac:dyDescent="0.25">
      <c r="L587" s="41"/>
      <c r="M587" s="41"/>
      <c r="N587" s="41"/>
    </row>
    <row r="588" spans="12:14" s="34" customFormat="1" x14ac:dyDescent="0.25">
      <c r="L588" s="41"/>
      <c r="M588" s="41"/>
      <c r="N588" s="41"/>
    </row>
    <row r="589" spans="12:14" s="34" customFormat="1" x14ac:dyDescent="0.25">
      <c r="L589" s="41"/>
      <c r="M589" s="41"/>
      <c r="N589" s="41"/>
    </row>
    <row r="590" spans="12:14" s="34" customFormat="1" x14ac:dyDescent="0.25">
      <c r="L590" s="41"/>
      <c r="M590" s="41"/>
      <c r="N590" s="41"/>
    </row>
    <row r="591" spans="12:14" s="34" customFormat="1" x14ac:dyDescent="0.25">
      <c r="L591" s="41"/>
      <c r="M591" s="41"/>
      <c r="N591" s="41"/>
    </row>
    <row r="592" spans="12:14" s="34" customFormat="1" x14ac:dyDescent="0.25">
      <c r="L592" s="41"/>
      <c r="M592" s="41"/>
      <c r="N592" s="41"/>
    </row>
    <row r="593" spans="12:14" s="34" customFormat="1" x14ac:dyDescent="0.25">
      <c r="L593" s="41"/>
      <c r="M593" s="41"/>
      <c r="N593" s="41"/>
    </row>
    <row r="594" spans="12:14" s="34" customFormat="1" x14ac:dyDescent="0.25">
      <c r="L594" s="41"/>
      <c r="M594" s="41"/>
      <c r="N594" s="41"/>
    </row>
    <row r="595" spans="12:14" s="34" customFormat="1" x14ac:dyDescent="0.25">
      <c r="L595" s="41"/>
      <c r="M595" s="41"/>
      <c r="N595" s="41"/>
    </row>
    <row r="596" spans="12:14" s="34" customFormat="1" x14ac:dyDescent="0.25">
      <c r="L596" s="41"/>
      <c r="M596" s="41"/>
      <c r="N596" s="41"/>
    </row>
    <row r="597" spans="12:14" s="34" customFormat="1" x14ac:dyDescent="0.25">
      <c r="L597" s="41"/>
      <c r="M597" s="41"/>
      <c r="N597" s="41"/>
    </row>
    <row r="598" spans="12:14" s="34" customFormat="1" x14ac:dyDescent="0.25">
      <c r="L598" s="41"/>
      <c r="M598" s="41"/>
      <c r="N598" s="41"/>
    </row>
    <row r="599" spans="12:14" s="34" customFormat="1" x14ac:dyDescent="0.25">
      <c r="L599" s="41"/>
      <c r="M599" s="41"/>
      <c r="N599" s="41"/>
    </row>
    <row r="600" spans="12:14" s="34" customFormat="1" x14ac:dyDescent="0.25">
      <c r="L600" s="41"/>
      <c r="M600" s="41"/>
      <c r="N600" s="41"/>
    </row>
    <row r="601" spans="12:14" s="34" customFormat="1" x14ac:dyDescent="0.25">
      <c r="L601" s="41"/>
      <c r="M601" s="41"/>
      <c r="N601" s="41"/>
    </row>
    <row r="602" spans="12:14" s="34" customFormat="1" x14ac:dyDescent="0.25">
      <c r="L602" s="41"/>
      <c r="M602" s="41"/>
      <c r="N602" s="41"/>
    </row>
    <row r="603" spans="12:14" s="34" customFormat="1" x14ac:dyDescent="0.25">
      <c r="L603" s="41"/>
      <c r="M603" s="41"/>
      <c r="N603" s="41"/>
    </row>
    <row r="604" spans="12:14" s="34" customFormat="1" x14ac:dyDescent="0.25">
      <c r="L604" s="41"/>
      <c r="M604" s="41"/>
      <c r="N604" s="41"/>
    </row>
    <row r="605" spans="12:14" s="34" customFormat="1" x14ac:dyDescent="0.25">
      <c r="L605" s="41"/>
      <c r="M605" s="41"/>
      <c r="N605" s="41"/>
    </row>
    <row r="606" spans="12:14" s="34" customFormat="1" x14ac:dyDescent="0.25">
      <c r="L606" s="41"/>
      <c r="M606" s="41"/>
      <c r="N606" s="41"/>
    </row>
    <row r="607" spans="12:14" s="34" customFormat="1" x14ac:dyDescent="0.25">
      <c r="L607" s="41"/>
      <c r="M607" s="41"/>
      <c r="N607" s="41"/>
    </row>
    <row r="608" spans="12:14" s="34" customFormat="1" x14ac:dyDescent="0.25">
      <c r="L608" s="41"/>
      <c r="M608" s="41"/>
      <c r="N608" s="41"/>
    </row>
    <row r="609" spans="12:14" s="34" customFormat="1" x14ac:dyDescent="0.25">
      <c r="L609" s="41"/>
      <c r="M609" s="41"/>
      <c r="N609" s="41"/>
    </row>
    <row r="610" spans="12:14" s="34" customFormat="1" x14ac:dyDescent="0.25">
      <c r="L610" s="41"/>
      <c r="M610" s="41"/>
      <c r="N610" s="41"/>
    </row>
    <row r="611" spans="12:14" s="34" customFormat="1" x14ac:dyDescent="0.25">
      <c r="L611" s="41"/>
      <c r="M611" s="41"/>
      <c r="N611" s="41"/>
    </row>
    <row r="612" spans="12:14" s="34" customFormat="1" x14ac:dyDescent="0.25">
      <c r="L612" s="41"/>
      <c r="M612" s="41"/>
      <c r="N612" s="41"/>
    </row>
    <row r="613" spans="12:14" s="34" customFormat="1" x14ac:dyDescent="0.25">
      <c r="L613" s="41"/>
      <c r="M613" s="41"/>
      <c r="N613" s="41"/>
    </row>
    <row r="614" spans="12:14" s="34" customFormat="1" x14ac:dyDescent="0.25">
      <c r="L614" s="41"/>
      <c r="M614" s="41"/>
      <c r="N614" s="41"/>
    </row>
    <row r="615" spans="12:14" s="34" customFormat="1" x14ac:dyDescent="0.25">
      <c r="L615" s="41"/>
      <c r="M615" s="41"/>
      <c r="N615" s="41"/>
    </row>
    <row r="616" spans="12:14" s="34" customFormat="1" x14ac:dyDescent="0.25">
      <c r="L616" s="41"/>
      <c r="M616" s="41"/>
      <c r="N616" s="41"/>
    </row>
    <row r="617" spans="12:14" s="34" customFormat="1" x14ac:dyDescent="0.25">
      <c r="L617" s="41"/>
      <c r="M617" s="41"/>
      <c r="N617" s="41"/>
    </row>
    <row r="618" spans="12:14" s="34" customFormat="1" x14ac:dyDescent="0.25">
      <c r="L618" s="41"/>
      <c r="M618" s="41"/>
      <c r="N618" s="41"/>
    </row>
    <row r="619" spans="12:14" s="34" customFormat="1" x14ac:dyDescent="0.25">
      <c r="L619" s="41"/>
      <c r="M619" s="41"/>
      <c r="N619" s="41"/>
    </row>
    <row r="620" spans="12:14" s="34" customFormat="1" x14ac:dyDescent="0.25">
      <c r="L620" s="41"/>
      <c r="M620" s="41"/>
      <c r="N620" s="41"/>
    </row>
    <row r="621" spans="12:14" s="34" customFormat="1" x14ac:dyDescent="0.25">
      <c r="L621" s="41"/>
      <c r="M621" s="41"/>
      <c r="N621" s="41"/>
    </row>
    <row r="622" spans="12:14" s="34" customFormat="1" x14ac:dyDescent="0.25">
      <c r="L622" s="41"/>
      <c r="M622" s="41"/>
      <c r="N622" s="41"/>
    </row>
    <row r="623" spans="12:14" s="34" customFormat="1" x14ac:dyDescent="0.25">
      <c r="L623" s="41"/>
      <c r="M623" s="41"/>
      <c r="N623" s="41"/>
    </row>
    <row r="624" spans="12:14" s="34" customFormat="1" x14ac:dyDescent="0.25">
      <c r="L624" s="41"/>
      <c r="M624" s="41"/>
      <c r="N624" s="41"/>
    </row>
    <row r="625" spans="12:14" s="34" customFormat="1" x14ac:dyDescent="0.25">
      <c r="L625" s="41"/>
      <c r="M625" s="41"/>
      <c r="N625" s="41"/>
    </row>
    <row r="626" spans="12:14" s="34" customFormat="1" x14ac:dyDescent="0.25">
      <c r="L626" s="41"/>
      <c r="M626" s="41"/>
      <c r="N626" s="41"/>
    </row>
    <row r="627" spans="12:14" s="34" customFormat="1" x14ac:dyDescent="0.25">
      <c r="L627" s="41"/>
      <c r="M627" s="41"/>
      <c r="N627" s="41"/>
    </row>
    <row r="628" spans="12:14" s="34" customFormat="1" x14ac:dyDescent="0.25">
      <c r="L628" s="41"/>
      <c r="M628" s="41"/>
      <c r="N628" s="41"/>
    </row>
    <row r="629" spans="12:14" s="34" customFormat="1" x14ac:dyDescent="0.25">
      <c r="L629" s="41"/>
      <c r="M629" s="41"/>
      <c r="N629" s="41"/>
    </row>
    <row r="630" spans="12:14" s="34" customFormat="1" x14ac:dyDescent="0.25">
      <c r="L630" s="41"/>
      <c r="M630" s="41"/>
      <c r="N630" s="41"/>
    </row>
    <row r="631" spans="12:14" s="34" customFormat="1" x14ac:dyDescent="0.25">
      <c r="L631" s="41"/>
      <c r="M631" s="41"/>
      <c r="N631" s="41"/>
    </row>
    <row r="632" spans="12:14" s="34" customFormat="1" x14ac:dyDescent="0.25">
      <c r="L632" s="41"/>
      <c r="M632" s="41"/>
      <c r="N632" s="41"/>
    </row>
    <row r="633" spans="12:14" s="34" customFormat="1" x14ac:dyDescent="0.25">
      <c r="L633" s="41"/>
      <c r="M633" s="41"/>
      <c r="N633" s="41"/>
    </row>
    <row r="634" spans="12:14" s="34" customFormat="1" x14ac:dyDescent="0.25">
      <c r="L634" s="41"/>
      <c r="M634" s="41"/>
      <c r="N634" s="41"/>
    </row>
    <row r="635" spans="12:14" s="34" customFormat="1" x14ac:dyDescent="0.25">
      <c r="L635" s="41"/>
      <c r="M635" s="41"/>
      <c r="N635" s="41"/>
    </row>
    <row r="636" spans="12:14" s="34" customFormat="1" x14ac:dyDescent="0.25">
      <c r="L636" s="41"/>
      <c r="M636" s="41"/>
      <c r="N636" s="41"/>
    </row>
    <row r="637" spans="12:14" s="34" customFormat="1" x14ac:dyDescent="0.25">
      <c r="L637" s="41"/>
      <c r="M637" s="41"/>
      <c r="N637" s="41"/>
    </row>
    <row r="638" spans="12:14" s="34" customFormat="1" x14ac:dyDescent="0.25">
      <c r="L638" s="41"/>
      <c r="M638" s="41"/>
      <c r="N638" s="41"/>
    </row>
    <row r="639" spans="12:14" s="34" customFormat="1" x14ac:dyDescent="0.25">
      <c r="L639" s="41"/>
      <c r="M639" s="41"/>
      <c r="N639" s="41"/>
    </row>
    <row r="640" spans="12:14" s="34" customFormat="1" x14ac:dyDescent="0.25">
      <c r="L640" s="41"/>
      <c r="M640" s="41"/>
      <c r="N640" s="41"/>
    </row>
    <row r="641" spans="12:14" s="34" customFormat="1" x14ac:dyDescent="0.25">
      <c r="L641" s="41"/>
      <c r="M641" s="41"/>
      <c r="N641" s="41"/>
    </row>
    <row r="642" spans="12:14" s="34" customFormat="1" x14ac:dyDescent="0.25">
      <c r="L642" s="41"/>
      <c r="M642" s="41"/>
      <c r="N642" s="41"/>
    </row>
    <row r="643" spans="12:14" s="34" customFormat="1" x14ac:dyDescent="0.25">
      <c r="L643" s="41"/>
      <c r="M643" s="41"/>
      <c r="N643" s="41"/>
    </row>
    <row r="644" spans="12:14" s="34" customFormat="1" x14ac:dyDescent="0.25">
      <c r="L644" s="41"/>
      <c r="M644" s="41"/>
      <c r="N644" s="41"/>
    </row>
    <row r="645" spans="12:14" s="34" customFormat="1" x14ac:dyDescent="0.25">
      <c r="L645" s="41"/>
      <c r="M645" s="41"/>
      <c r="N645" s="41"/>
    </row>
    <row r="646" spans="12:14" s="34" customFormat="1" x14ac:dyDescent="0.25">
      <c r="L646" s="41"/>
      <c r="M646" s="41"/>
      <c r="N646" s="41"/>
    </row>
    <row r="647" spans="12:14" s="34" customFormat="1" x14ac:dyDescent="0.25">
      <c r="L647" s="41"/>
      <c r="M647" s="41"/>
      <c r="N647" s="41"/>
    </row>
    <row r="648" spans="12:14" s="34" customFormat="1" x14ac:dyDescent="0.25">
      <c r="L648" s="41"/>
      <c r="M648" s="41"/>
      <c r="N648" s="41"/>
    </row>
    <row r="649" spans="12:14" s="34" customFormat="1" x14ac:dyDescent="0.25">
      <c r="L649" s="41"/>
      <c r="M649" s="41"/>
      <c r="N649" s="41"/>
    </row>
    <row r="650" spans="12:14" s="34" customFormat="1" x14ac:dyDescent="0.25">
      <c r="L650" s="41"/>
      <c r="M650" s="41"/>
      <c r="N650" s="41"/>
    </row>
    <row r="651" spans="12:14" s="34" customFormat="1" x14ac:dyDescent="0.25">
      <c r="L651" s="41"/>
      <c r="M651" s="41"/>
      <c r="N651" s="41"/>
    </row>
    <row r="652" spans="12:14" s="34" customFormat="1" x14ac:dyDescent="0.25">
      <c r="L652" s="41"/>
      <c r="M652" s="41"/>
      <c r="N652" s="41"/>
    </row>
    <row r="653" spans="12:14" s="34" customFormat="1" x14ac:dyDescent="0.25">
      <c r="L653" s="41"/>
      <c r="M653" s="41"/>
      <c r="N653" s="41"/>
    </row>
    <row r="654" spans="12:14" s="34" customFormat="1" x14ac:dyDescent="0.25">
      <c r="L654" s="41"/>
      <c r="M654" s="41"/>
      <c r="N654" s="41"/>
    </row>
    <row r="655" spans="12:14" s="34" customFormat="1" x14ac:dyDescent="0.25">
      <c r="L655" s="41"/>
      <c r="M655" s="41"/>
      <c r="N655" s="41"/>
    </row>
    <row r="656" spans="12:14" s="34" customFormat="1" x14ac:dyDescent="0.25">
      <c r="L656" s="41"/>
      <c r="M656" s="41"/>
      <c r="N656" s="41"/>
    </row>
    <row r="657" spans="12:14" s="34" customFormat="1" x14ac:dyDescent="0.25">
      <c r="L657" s="41"/>
      <c r="M657" s="41"/>
      <c r="N657" s="41"/>
    </row>
    <row r="658" spans="12:14" s="34" customFormat="1" x14ac:dyDescent="0.25">
      <c r="L658" s="41"/>
      <c r="M658" s="41"/>
      <c r="N658" s="41"/>
    </row>
    <row r="659" spans="12:14" s="34" customFormat="1" x14ac:dyDescent="0.25">
      <c r="L659" s="41"/>
      <c r="M659" s="41"/>
      <c r="N659" s="41"/>
    </row>
    <row r="660" spans="12:14" s="34" customFormat="1" x14ac:dyDescent="0.25">
      <c r="L660" s="41"/>
      <c r="M660" s="41"/>
      <c r="N660" s="41"/>
    </row>
    <row r="661" spans="12:14" s="34" customFormat="1" x14ac:dyDescent="0.25">
      <c r="L661" s="41"/>
      <c r="M661" s="41"/>
      <c r="N661" s="41"/>
    </row>
    <row r="662" spans="12:14" s="34" customFormat="1" x14ac:dyDescent="0.25">
      <c r="L662" s="41"/>
      <c r="M662" s="41"/>
      <c r="N662" s="41"/>
    </row>
    <row r="663" spans="12:14" s="34" customFormat="1" x14ac:dyDescent="0.25">
      <c r="L663" s="41"/>
      <c r="M663" s="41"/>
      <c r="N663" s="41"/>
    </row>
    <row r="664" spans="12:14" s="34" customFormat="1" x14ac:dyDescent="0.25">
      <c r="L664" s="41"/>
      <c r="M664" s="41"/>
      <c r="N664" s="41"/>
    </row>
    <row r="665" spans="12:14" s="34" customFormat="1" x14ac:dyDescent="0.25">
      <c r="L665" s="41"/>
      <c r="M665" s="41"/>
      <c r="N665" s="41"/>
    </row>
    <row r="666" spans="12:14" s="34" customFormat="1" x14ac:dyDescent="0.25">
      <c r="L666" s="41"/>
      <c r="M666" s="41"/>
      <c r="N666" s="41"/>
    </row>
    <row r="667" spans="12:14" s="34" customFormat="1" x14ac:dyDescent="0.25">
      <c r="L667" s="41"/>
      <c r="M667" s="41"/>
      <c r="N667" s="41"/>
    </row>
    <row r="668" spans="12:14" s="34" customFormat="1" x14ac:dyDescent="0.25">
      <c r="L668" s="41"/>
      <c r="M668" s="41"/>
      <c r="N668" s="41"/>
    </row>
    <row r="669" spans="12:14" s="34" customFormat="1" x14ac:dyDescent="0.25">
      <c r="L669" s="41"/>
      <c r="M669" s="41"/>
      <c r="N669" s="41"/>
    </row>
    <row r="670" spans="12:14" s="34" customFormat="1" x14ac:dyDescent="0.25">
      <c r="L670" s="41"/>
      <c r="M670" s="41"/>
      <c r="N670" s="41"/>
    </row>
    <row r="671" spans="12:14" s="34" customFormat="1" x14ac:dyDescent="0.25">
      <c r="L671" s="41"/>
      <c r="M671" s="41"/>
      <c r="N671" s="41"/>
    </row>
    <row r="672" spans="12:14" s="34" customFormat="1" x14ac:dyDescent="0.25">
      <c r="L672" s="41"/>
      <c r="M672" s="41"/>
      <c r="N672" s="41"/>
    </row>
    <row r="673" spans="12:14" s="34" customFormat="1" x14ac:dyDescent="0.25">
      <c r="L673" s="41"/>
      <c r="M673" s="41"/>
      <c r="N673" s="41"/>
    </row>
    <row r="674" spans="12:14" s="34" customFormat="1" x14ac:dyDescent="0.25">
      <c r="L674" s="41"/>
      <c r="M674" s="41"/>
      <c r="N674" s="41"/>
    </row>
    <row r="675" spans="12:14" s="34" customFormat="1" x14ac:dyDescent="0.25">
      <c r="L675" s="41"/>
      <c r="M675" s="41"/>
      <c r="N675" s="41"/>
    </row>
    <row r="676" spans="12:14" s="34" customFormat="1" x14ac:dyDescent="0.25">
      <c r="L676" s="41"/>
      <c r="M676" s="41"/>
      <c r="N676" s="41"/>
    </row>
    <row r="677" spans="12:14" s="34" customFormat="1" x14ac:dyDescent="0.25">
      <c r="L677" s="41"/>
      <c r="M677" s="41"/>
      <c r="N677" s="41"/>
    </row>
    <row r="678" spans="12:14" s="34" customFormat="1" x14ac:dyDescent="0.25">
      <c r="L678" s="41"/>
      <c r="M678" s="41"/>
      <c r="N678" s="41"/>
    </row>
    <row r="679" spans="12:14" s="34" customFormat="1" x14ac:dyDescent="0.25">
      <c r="L679" s="41"/>
      <c r="M679" s="41"/>
      <c r="N679" s="41"/>
    </row>
    <row r="680" spans="12:14" s="34" customFormat="1" x14ac:dyDescent="0.25">
      <c r="L680" s="41"/>
      <c r="M680" s="41"/>
      <c r="N680" s="41"/>
    </row>
    <row r="681" spans="12:14" s="34" customFormat="1" x14ac:dyDescent="0.25">
      <c r="L681" s="41"/>
      <c r="M681" s="41"/>
      <c r="N681" s="41"/>
    </row>
    <row r="682" spans="12:14" s="34" customFormat="1" x14ac:dyDescent="0.25">
      <c r="L682" s="41"/>
      <c r="M682" s="41"/>
      <c r="N682" s="41"/>
    </row>
    <row r="683" spans="12:14" s="34" customFormat="1" x14ac:dyDescent="0.25">
      <c r="L683" s="41"/>
      <c r="M683" s="41"/>
      <c r="N683" s="41"/>
    </row>
    <row r="684" spans="12:14" s="34" customFormat="1" x14ac:dyDescent="0.25">
      <c r="L684" s="41"/>
      <c r="M684" s="41"/>
      <c r="N684" s="41"/>
    </row>
    <row r="685" spans="12:14" s="34" customFormat="1" x14ac:dyDescent="0.25">
      <c r="L685" s="41"/>
      <c r="M685" s="41"/>
      <c r="N685" s="41"/>
    </row>
    <row r="686" spans="12:14" s="34" customFormat="1" x14ac:dyDescent="0.25">
      <c r="L686" s="41"/>
      <c r="M686" s="41"/>
      <c r="N686" s="41"/>
    </row>
    <row r="687" spans="12:14" s="34" customFormat="1" x14ac:dyDescent="0.25">
      <c r="L687" s="41"/>
      <c r="M687" s="41"/>
      <c r="N687" s="41"/>
    </row>
    <row r="688" spans="12:14" s="34" customFormat="1" x14ac:dyDescent="0.25">
      <c r="L688" s="41"/>
      <c r="M688" s="41"/>
      <c r="N688" s="41"/>
    </row>
    <row r="689" spans="12:14" s="34" customFormat="1" x14ac:dyDescent="0.25">
      <c r="L689" s="41"/>
      <c r="M689" s="41"/>
      <c r="N689" s="41"/>
    </row>
    <row r="690" spans="12:14" s="34" customFormat="1" x14ac:dyDescent="0.25">
      <c r="L690" s="41"/>
      <c r="M690" s="41"/>
      <c r="N690" s="41"/>
    </row>
    <row r="691" spans="12:14" s="34" customFormat="1" x14ac:dyDescent="0.25">
      <c r="L691" s="41"/>
      <c r="M691" s="41"/>
      <c r="N691" s="41"/>
    </row>
    <row r="692" spans="12:14" s="34" customFormat="1" x14ac:dyDescent="0.25">
      <c r="L692" s="41"/>
      <c r="M692" s="41"/>
      <c r="N692" s="41"/>
    </row>
    <row r="693" spans="12:14" s="34" customFormat="1" x14ac:dyDescent="0.25">
      <c r="L693" s="41"/>
      <c r="M693" s="41"/>
      <c r="N693" s="41"/>
    </row>
    <row r="694" spans="12:14" s="34" customFormat="1" x14ac:dyDescent="0.25">
      <c r="L694" s="41"/>
      <c r="M694" s="41"/>
      <c r="N694" s="41"/>
    </row>
    <row r="695" spans="12:14" s="34" customFormat="1" x14ac:dyDescent="0.25">
      <c r="L695" s="41"/>
      <c r="M695" s="41"/>
      <c r="N695" s="41"/>
    </row>
    <row r="696" spans="12:14" s="34" customFormat="1" x14ac:dyDescent="0.25">
      <c r="L696" s="41"/>
      <c r="M696" s="41"/>
      <c r="N696" s="41"/>
    </row>
    <row r="697" spans="12:14" s="34" customFormat="1" x14ac:dyDescent="0.25">
      <c r="L697" s="41"/>
      <c r="M697" s="41"/>
      <c r="N697" s="41"/>
    </row>
    <row r="698" spans="12:14" s="34" customFormat="1" x14ac:dyDescent="0.25">
      <c r="L698" s="41"/>
      <c r="M698" s="41"/>
      <c r="N698" s="41"/>
    </row>
    <row r="699" spans="12:14" s="34" customFormat="1" x14ac:dyDescent="0.25">
      <c r="L699" s="41"/>
      <c r="M699" s="41"/>
      <c r="N699" s="41"/>
    </row>
    <row r="700" spans="12:14" s="34" customFormat="1" x14ac:dyDescent="0.25">
      <c r="L700" s="41"/>
      <c r="M700" s="41"/>
      <c r="N700" s="41"/>
    </row>
    <row r="701" spans="12:14" s="34" customFormat="1" x14ac:dyDescent="0.25">
      <c r="L701" s="41"/>
      <c r="M701" s="41"/>
      <c r="N701" s="41"/>
    </row>
    <row r="702" spans="12:14" s="34" customFormat="1" x14ac:dyDescent="0.25">
      <c r="L702" s="41"/>
      <c r="M702" s="41"/>
      <c r="N702" s="41"/>
    </row>
    <row r="703" spans="12:14" s="34" customFormat="1" x14ac:dyDescent="0.25">
      <c r="L703" s="41"/>
      <c r="M703" s="41"/>
      <c r="N703" s="41"/>
    </row>
    <row r="704" spans="12:14" s="34" customFormat="1" x14ac:dyDescent="0.25">
      <c r="L704" s="41"/>
      <c r="M704" s="41"/>
      <c r="N704" s="41"/>
    </row>
    <row r="705" spans="12:14" s="34" customFormat="1" x14ac:dyDescent="0.25">
      <c r="L705" s="41"/>
      <c r="M705" s="41"/>
      <c r="N705" s="41"/>
    </row>
    <row r="706" spans="12:14" s="34" customFormat="1" x14ac:dyDescent="0.25">
      <c r="L706" s="41"/>
      <c r="M706" s="41"/>
      <c r="N706" s="41"/>
    </row>
    <row r="707" spans="12:14" s="34" customFormat="1" x14ac:dyDescent="0.25">
      <c r="L707" s="41"/>
      <c r="M707" s="41"/>
      <c r="N707" s="41"/>
    </row>
    <row r="708" spans="12:14" s="34" customFormat="1" x14ac:dyDescent="0.25">
      <c r="L708" s="41"/>
      <c r="M708" s="41"/>
      <c r="N708" s="41"/>
    </row>
    <row r="709" spans="12:14" s="34" customFormat="1" x14ac:dyDescent="0.25">
      <c r="L709" s="41"/>
      <c r="M709" s="41"/>
      <c r="N709" s="41"/>
    </row>
    <row r="710" spans="12:14" s="34" customFormat="1" x14ac:dyDescent="0.25">
      <c r="L710" s="41"/>
      <c r="M710" s="41"/>
      <c r="N710" s="41"/>
    </row>
    <row r="711" spans="12:14" s="34" customFormat="1" x14ac:dyDescent="0.25">
      <c r="L711" s="41"/>
      <c r="M711" s="41"/>
      <c r="N711" s="41"/>
    </row>
    <row r="712" spans="12:14" s="34" customFormat="1" x14ac:dyDescent="0.25">
      <c r="L712" s="41"/>
      <c r="M712" s="41"/>
      <c r="N712" s="41"/>
    </row>
    <row r="713" spans="12:14" s="34" customFormat="1" x14ac:dyDescent="0.25">
      <c r="L713" s="41"/>
      <c r="M713" s="41"/>
      <c r="N713" s="41"/>
    </row>
    <row r="714" spans="12:14" s="34" customFormat="1" x14ac:dyDescent="0.25">
      <c r="L714" s="41"/>
      <c r="M714" s="41"/>
      <c r="N714" s="41"/>
    </row>
    <row r="715" spans="12:14" s="34" customFormat="1" x14ac:dyDescent="0.25">
      <c r="L715" s="41"/>
      <c r="M715" s="41"/>
      <c r="N715" s="41"/>
    </row>
    <row r="716" spans="12:14" s="34" customFormat="1" x14ac:dyDescent="0.25">
      <c r="L716" s="41"/>
      <c r="M716" s="41"/>
      <c r="N716" s="41"/>
    </row>
    <row r="717" spans="12:14" s="34" customFormat="1" x14ac:dyDescent="0.25">
      <c r="L717" s="41"/>
      <c r="M717" s="41"/>
      <c r="N717" s="41"/>
    </row>
    <row r="718" spans="12:14" s="34" customFormat="1" x14ac:dyDescent="0.25">
      <c r="L718" s="41"/>
      <c r="M718" s="41"/>
      <c r="N718" s="41"/>
    </row>
    <row r="719" spans="12:14" s="34" customFormat="1" x14ac:dyDescent="0.25">
      <c r="L719" s="41"/>
      <c r="M719" s="41"/>
      <c r="N719" s="41"/>
    </row>
    <row r="720" spans="12:14" s="34" customFormat="1" x14ac:dyDescent="0.25">
      <c r="L720" s="41"/>
      <c r="M720" s="41"/>
      <c r="N720" s="41"/>
    </row>
    <row r="721" spans="12:14" s="34" customFormat="1" x14ac:dyDescent="0.25">
      <c r="L721" s="41"/>
      <c r="M721" s="41"/>
      <c r="N721" s="41"/>
    </row>
    <row r="722" spans="12:14" s="34" customFormat="1" x14ac:dyDescent="0.25">
      <c r="L722" s="41"/>
      <c r="M722" s="41"/>
      <c r="N722" s="41"/>
    </row>
    <row r="723" spans="12:14" s="34" customFormat="1" x14ac:dyDescent="0.25">
      <c r="L723" s="41"/>
      <c r="M723" s="41"/>
      <c r="N723" s="41"/>
    </row>
    <row r="724" spans="12:14" s="34" customFormat="1" x14ac:dyDescent="0.25">
      <c r="L724" s="41"/>
      <c r="M724" s="41"/>
      <c r="N724" s="41"/>
    </row>
    <row r="725" spans="12:14" s="34" customFormat="1" x14ac:dyDescent="0.25">
      <c r="L725" s="41"/>
      <c r="M725" s="41"/>
      <c r="N725" s="41"/>
    </row>
    <row r="726" spans="12:14" s="34" customFormat="1" x14ac:dyDescent="0.25">
      <c r="L726" s="41"/>
      <c r="M726" s="41"/>
      <c r="N726" s="41"/>
    </row>
    <row r="727" spans="12:14" s="34" customFormat="1" x14ac:dyDescent="0.25">
      <c r="L727" s="41"/>
      <c r="M727" s="41"/>
      <c r="N727" s="41"/>
    </row>
    <row r="728" spans="12:14" s="34" customFormat="1" x14ac:dyDescent="0.25">
      <c r="L728" s="41"/>
      <c r="M728" s="41"/>
      <c r="N728" s="41"/>
    </row>
    <row r="729" spans="12:14" s="34" customFormat="1" x14ac:dyDescent="0.25">
      <c r="L729" s="41"/>
      <c r="M729" s="41"/>
      <c r="N729" s="41"/>
    </row>
    <row r="730" spans="12:14" s="34" customFormat="1" x14ac:dyDescent="0.25">
      <c r="L730" s="41"/>
      <c r="M730" s="41"/>
      <c r="N730" s="41"/>
    </row>
    <row r="731" spans="12:14" s="34" customFormat="1" x14ac:dyDescent="0.25">
      <c r="L731" s="41"/>
      <c r="M731" s="41"/>
      <c r="N731" s="41"/>
    </row>
    <row r="732" spans="12:14" s="34" customFormat="1" x14ac:dyDescent="0.25">
      <c r="L732" s="41"/>
      <c r="M732" s="41"/>
      <c r="N732" s="41"/>
    </row>
    <row r="733" spans="12:14" s="34" customFormat="1" x14ac:dyDescent="0.25">
      <c r="L733" s="41"/>
      <c r="M733" s="41"/>
      <c r="N733" s="41"/>
    </row>
    <row r="734" spans="12:14" s="34" customFormat="1" x14ac:dyDescent="0.25">
      <c r="L734" s="41"/>
      <c r="M734" s="41"/>
      <c r="N734" s="41"/>
    </row>
    <row r="735" spans="12:14" s="34" customFormat="1" x14ac:dyDescent="0.25">
      <c r="L735" s="41"/>
      <c r="M735" s="41"/>
      <c r="N735" s="41"/>
    </row>
    <row r="736" spans="12:14" s="34" customFormat="1" x14ac:dyDescent="0.25">
      <c r="L736" s="41"/>
      <c r="M736" s="41"/>
      <c r="N736" s="41"/>
    </row>
    <row r="737" spans="12:14" s="34" customFormat="1" x14ac:dyDescent="0.25">
      <c r="L737" s="41"/>
      <c r="M737" s="41"/>
      <c r="N737" s="41"/>
    </row>
    <row r="738" spans="12:14" s="34" customFormat="1" x14ac:dyDescent="0.25">
      <c r="L738" s="41"/>
      <c r="M738" s="41"/>
      <c r="N738" s="41"/>
    </row>
    <row r="739" spans="12:14" s="34" customFormat="1" x14ac:dyDescent="0.25">
      <c r="L739" s="41"/>
      <c r="M739" s="41"/>
      <c r="N739" s="41"/>
    </row>
    <row r="740" spans="12:14" s="34" customFormat="1" x14ac:dyDescent="0.25">
      <c r="L740" s="41"/>
      <c r="M740" s="41"/>
      <c r="N740" s="41"/>
    </row>
    <row r="741" spans="12:14" s="34" customFormat="1" x14ac:dyDescent="0.25">
      <c r="L741" s="41"/>
      <c r="M741" s="41"/>
      <c r="N741" s="41"/>
    </row>
  </sheetData>
  <mergeCells count="11">
    <mergeCell ref="B72:D76"/>
    <mergeCell ref="B64:D68"/>
    <mergeCell ref="B57:D60"/>
    <mergeCell ref="B45:D47"/>
    <mergeCell ref="B27:D29"/>
    <mergeCell ref="B51:D53"/>
    <mergeCell ref="B9:D11"/>
    <mergeCell ref="B15:D17"/>
    <mergeCell ref="B21:D23"/>
    <mergeCell ref="B33:D35"/>
    <mergeCell ref="B39:D4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2E67-7C64-4A56-A5F8-8B75A9E4CF38}">
  <sheetPr>
    <tabColor theme="9"/>
  </sheetPr>
  <dimension ref="A1:R130"/>
  <sheetViews>
    <sheetView topLeftCell="A25" zoomScaleNormal="100" workbookViewId="0">
      <selection activeCell="B40" sqref="B40:C40"/>
    </sheetView>
  </sheetViews>
  <sheetFormatPr defaultColWidth="11.42578125" defaultRowHeight="15" x14ac:dyDescent="0.25"/>
  <cols>
    <col min="1" max="1" width="13.140625" style="44" customWidth="1"/>
    <col min="2" max="2" width="15.42578125" style="44" customWidth="1"/>
    <col min="3" max="3" width="60.42578125" style="44" customWidth="1"/>
    <col min="4" max="4" width="20" style="44" customWidth="1"/>
    <col min="5" max="5" width="23" style="44" customWidth="1"/>
    <col min="6" max="6" width="60.5703125" style="44" customWidth="1"/>
    <col min="7" max="7" width="25.28515625" style="44" bestFit="1" customWidth="1"/>
    <col min="8" max="8" width="14.5703125" style="44" customWidth="1"/>
    <col min="9" max="9" width="17" style="44" bestFit="1" customWidth="1"/>
    <col min="10" max="10" width="20.5703125" style="44" customWidth="1"/>
    <col min="11" max="11" width="5.7109375" style="44" customWidth="1"/>
    <col min="12" max="12" width="19.7109375" style="46" customWidth="1"/>
    <col min="13" max="13" width="3.28515625" style="46" customWidth="1"/>
    <col min="14" max="14" width="29.7109375" style="46" customWidth="1"/>
    <col min="15" max="15" width="21" style="44" customWidth="1"/>
    <col min="16" max="16" width="21.28515625" style="44" customWidth="1"/>
    <col min="17" max="17" width="23.7109375" style="44" customWidth="1"/>
    <col min="18" max="16384" width="11.42578125" style="44"/>
  </cols>
  <sheetData>
    <row r="1" spans="2:15" s="34" customFormat="1" x14ac:dyDescent="0.25"/>
    <row r="2" spans="2:15" s="30" customFormat="1" ht="18" customHeight="1" x14ac:dyDescent="0.25">
      <c r="B2" s="27" t="s">
        <v>20</v>
      </c>
      <c r="C2" s="28"/>
      <c r="D2" s="29"/>
      <c r="E2" s="29"/>
      <c r="F2" s="29"/>
      <c r="G2" s="29"/>
      <c r="H2" s="29"/>
      <c r="I2" s="29"/>
      <c r="J2" s="29"/>
      <c r="K2" s="29"/>
      <c r="L2" s="29"/>
      <c r="M2" s="29"/>
      <c r="N2" s="29"/>
      <c r="O2" s="29"/>
    </row>
    <row r="3" spans="2:15" s="34" customFormat="1" x14ac:dyDescent="0.25"/>
    <row r="4" spans="2:15" s="34" customFormat="1" x14ac:dyDescent="0.25">
      <c r="B4" s="37" t="s">
        <v>33</v>
      </c>
      <c r="C4" s="37" t="s">
        <v>34</v>
      </c>
    </row>
    <row r="5" spans="2:15" s="34" customFormat="1" x14ac:dyDescent="0.25">
      <c r="B5" s="31"/>
      <c r="C5" s="38" t="s">
        <v>35</v>
      </c>
    </row>
    <row r="6" spans="2:15" s="34" customFormat="1" x14ac:dyDescent="0.25">
      <c r="B6" s="32"/>
      <c r="C6" s="38" t="s">
        <v>36</v>
      </c>
    </row>
    <row r="7" spans="2:15" s="34" customFormat="1" x14ac:dyDescent="0.25">
      <c r="B7" s="101"/>
      <c r="C7" s="38" t="s">
        <v>43</v>
      </c>
    </row>
    <row r="8" spans="2:15" s="39" customFormat="1" x14ac:dyDescent="0.25"/>
    <row r="9" spans="2:15" s="48" customFormat="1" ht="18.75" x14ac:dyDescent="0.25">
      <c r="B9" s="47" t="s">
        <v>42</v>
      </c>
    </row>
    <row r="10" spans="2:15" s="39" customFormat="1" ht="18.75" customHeight="1" x14ac:dyDescent="0.25">
      <c r="C10" s="40"/>
    </row>
    <row r="11" spans="2:15" s="39" customFormat="1" ht="18.75" customHeight="1" x14ac:dyDescent="0.25">
      <c r="B11" s="144" t="s">
        <v>102</v>
      </c>
      <c r="C11" s="145"/>
      <c r="D11" s="145"/>
      <c r="E11" s="145"/>
      <c r="F11" s="146"/>
    </row>
    <row r="12" spans="2:15" s="39" customFormat="1" ht="18.75" customHeight="1" x14ac:dyDescent="0.25">
      <c r="B12" s="147"/>
      <c r="C12" s="148"/>
      <c r="D12" s="148"/>
      <c r="E12" s="148"/>
      <c r="F12" s="149"/>
    </row>
    <row r="13" spans="2:15" s="39" customFormat="1" ht="23.25" customHeight="1" x14ac:dyDescent="0.25">
      <c r="B13" s="150"/>
      <c r="C13" s="151"/>
      <c r="D13" s="151"/>
      <c r="E13" s="151"/>
      <c r="F13" s="152"/>
    </row>
    <row r="14" spans="2:15" s="39" customFormat="1" x14ac:dyDescent="0.25"/>
    <row r="15" spans="2:15" s="39" customFormat="1" x14ac:dyDescent="0.25"/>
    <row r="16" spans="2:15" s="39" customFormat="1" x14ac:dyDescent="0.25"/>
    <row r="17" spans="1:14" s="39" customFormat="1" x14ac:dyDescent="0.25"/>
    <row r="18" spans="1:14" s="34" customFormat="1" ht="18.75" x14ac:dyDescent="0.25">
      <c r="B18" s="35"/>
      <c r="C18" s="36"/>
      <c r="D18" s="36"/>
      <c r="E18" s="36"/>
      <c r="F18" s="36"/>
      <c r="G18" s="36"/>
      <c r="H18" s="36"/>
      <c r="I18" s="36"/>
      <c r="J18" s="36"/>
      <c r="K18" s="36"/>
      <c r="L18" s="36"/>
      <c r="M18" s="36"/>
      <c r="N18" s="36"/>
    </row>
    <row r="19" spans="1:14" s="39" customFormat="1" x14ac:dyDescent="0.25">
      <c r="A19" s="51" t="s">
        <v>37</v>
      </c>
      <c r="B19" s="153" t="s">
        <v>36</v>
      </c>
      <c r="C19" s="154"/>
      <c r="D19" s="52" t="s">
        <v>38</v>
      </c>
      <c r="E19" s="49"/>
      <c r="F19" s="49"/>
    </row>
    <row r="20" spans="1:14" s="39" customFormat="1" x14ac:dyDescent="0.25">
      <c r="A20" s="53" t="s">
        <v>9</v>
      </c>
      <c r="B20" s="168" t="s">
        <v>12</v>
      </c>
      <c r="C20" s="170"/>
      <c r="D20" s="53" t="s">
        <v>39</v>
      </c>
      <c r="E20" s="49"/>
      <c r="F20" s="49"/>
    </row>
    <row r="21" spans="1:14" s="39" customFormat="1" ht="18" x14ac:dyDescent="0.25">
      <c r="A21" s="53" t="s">
        <v>95</v>
      </c>
      <c r="B21" s="168" t="s">
        <v>94</v>
      </c>
      <c r="C21" s="170"/>
      <c r="D21" s="53" t="s">
        <v>39</v>
      </c>
      <c r="E21" s="49"/>
      <c r="F21" s="49"/>
    </row>
    <row r="22" spans="1:14" s="39" customFormat="1" x14ac:dyDescent="0.25">
      <c r="A22" s="53" t="s">
        <v>44</v>
      </c>
      <c r="B22" s="168" t="s">
        <v>96</v>
      </c>
      <c r="C22" s="170"/>
      <c r="D22" s="53" t="s">
        <v>50</v>
      </c>
      <c r="E22" s="49"/>
      <c r="F22" s="49"/>
    </row>
    <row r="23" spans="1:14" s="39" customFormat="1" x14ac:dyDescent="0.25">
      <c r="A23" s="53" t="s">
        <v>45</v>
      </c>
      <c r="B23" s="168" t="s">
        <v>53</v>
      </c>
      <c r="C23" s="170"/>
      <c r="D23" s="53" t="s">
        <v>48</v>
      </c>
      <c r="E23" s="49"/>
      <c r="F23" s="49"/>
    </row>
    <row r="24" spans="1:14" s="41" customFormat="1" ht="17.25" customHeight="1" x14ac:dyDescent="0.25">
      <c r="A24" s="54" t="s">
        <v>46</v>
      </c>
      <c r="B24" s="175" t="s">
        <v>47</v>
      </c>
      <c r="C24" s="175"/>
      <c r="D24" s="55" t="s">
        <v>7</v>
      </c>
      <c r="E24" s="50"/>
    </row>
    <row r="25" spans="1:14" s="41" customFormat="1" ht="17.25" customHeight="1" x14ac:dyDescent="0.25">
      <c r="B25" s="39"/>
      <c r="C25" s="39"/>
      <c r="D25" s="42"/>
    </row>
    <row r="26" spans="1:14" s="48" customFormat="1" ht="18.75" x14ac:dyDescent="0.25">
      <c r="B26" s="47" t="s">
        <v>51</v>
      </c>
    </row>
    <row r="27" spans="1:14" s="39" customFormat="1" ht="18.75" customHeight="1" x14ac:dyDescent="0.25">
      <c r="C27" s="40"/>
    </row>
    <row r="28" spans="1:14" s="39" customFormat="1" ht="18.75" customHeight="1" x14ac:dyDescent="0.25">
      <c r="B28" s="144" t="s">
        <v>103</v>
      </c>
      <c r="C28" s="145"/>
      <c r="D28" s="145"/>
      <c r="E28" s="145"/>
      <c r="F28" s="146"/>
    </row>
    <row r="29" spans="1:14" s="39" customFormat="1" ht="23.45" customHeight="1" x14ac:dyDescent="0.25">
      <c r="B29" s="147"/>
      <c r="C29" s="148"/>
      <c r="D29" s="148"/>
      <c r="E29" s="148"/>
      <c r="F29" s="149"/>
    </row>
    <row r="30" spans="1:14" s="39" customFormat="1" ht="17.45" customHeight="1" x14ac:dyDescent="0.25">
      <c r="B30" s="150"/>
      <c r="C30" s="151"/>
      <c r="D30" s="151"/>
      <c r="E30" s="151"/>
      <c r="F30" s="152"/>
    </row>
    <row r="31" spans="1:14" s="39" customFormat="1" x14ac:dyDescent="0.25"/>
    <row r="32" spans="1:14" s="39" customFormat="1" x14ac:dyDescent="0.25"/>
    <row r="33" spans="1:14" s="39" customFormat="1" x14ac:dyDescent="0.25"/>
    <row r="34" spans="1:14" s="39" customFormat="1" x14ac:dyDescent="0.25"/>
    <row r="35" spans="1:14" s="34" customFormat="1" ht="18.75" x14ac:dyDescent="0.25">
      <c r="B35" s="35"/>
      <c r="C35" s="36"/>
      <c r="D35" s="36"/>
      <c r="E35" s="36"/>
      <c r="F35" s="36"/>
      <c r="G35" s="36"/>
      <c r="H35" s="36"/>
      <c r="I35" s="36"/>
      <c r="J35" s="36"/>
      <c r="K35" s="36"/>
      <c r="L35" s="36"/>
      <c r="M35" s="36"/>
      <c r="N35" s="36"/>
    </row>
    <row r="36" spans="1:14" s="39" customFormat="1" x14ac:dyDescent="0.25">
      <c r="A36" s="51" t="s">
        <v>37</v>
      </c>
      <c r="B36" s="153" t="s">
        <v>36</v>
      </c>
      <c r="C36" s="154"/>
      <c r="D36" s="52" t="s">
        <v>38</v>
      </c>
      <c r="E36" s="49"/>
      <c r="F36" s="49"/>
    </row>
    <row r="37" spans="1:14" s="39" customFormat="1" ht="17.25" x14ac:dyDescent="0.25">
      <c r="A37" s="53" t="s">
        <v>0</v>
      </c>
      <c r="B37" s="168" t="s">
        <v>15</v>
      </c>
      <c r="C37" s="170"/>
      <c r="D37" s="53" t="s">
        <v>52</v>
      </c>
      <c r="E37" s="49"/>
      <c r="F37" s="49"/>
    </row>
    <row r="38" spans="1:14" s="39" customFormat="1" ht="18" x14ac:dyDescent="0.25">
      <c r="A38" s="53" t="s">
        <v>97</v>
      </c>
      <c r="B38" s="168" t="s">
        <v>98</v>
      </c>
      <c r="C38" s="170"/>
      <c r="D38" s="53" t="s">
        <v>52</v>
      </c>
      <c r="E38" s="49"/>
      <c r="F38" s="49"/>
    </row>
    <row r="39" spans="1:14" s="39" customFormat="1" ht="18" x14ac:dyDescent="0.25">
      <c r="A39" s="53" t="s">
        <v>101</v>
      </c>
      <c r="B39" s="168" t="s">
        <v>99</v>
      </c>
      <c r="C39" s="170"/>
      <c r="D39" s="53" t="s">
        <v>52</v>
      </c>
      <c r="E39" s="49"/>
      <c r="F39" s="49"/>
    </row>
    <row r="40" spans="1:14" s="39" customFormat="1" ht="48" customHeight="1" x14ac:dyDescent="0.25">
      <c r="A40" s="53" t="s">
        <v>95</v>
      </c>
      <c r="B40" s="168" t="s">
        <v>100</v>
      </c>
      <c r="C40" s="170"/>
      <c r="D40" s="53" t="s">
        <v>52</v>
      </c>
      <c r="E40" s="49"/>
      <c r="F40" s="49"/>
    </row>
    <row r="41" spans="1:14" s="39" customFormat="1" x14ac:dyDescent="0.25">
      <c r="A41" s="53" t="s">
        <v>44</v>
      </c>
      <c r="B41" s="168" t="s">
        <v>96</v>
      </c>
      <c r="C41" s="170"/>
      <c r="D41" s="53" t="s">
        <v>50</v>
      </c>
      <c r="E41" s="49"/>
      <c r="F41" s="49"/>
    </row>
    <row r="42" spans="1:14" s="39" customFormat="1" x14ac:dyDescent="0.25">
      <c r="A42" s="53" t="s">
        <v>45</v>
      </c>
      <c r="B42" s="168" t="s">
        <v>53</v>
      </c>
      <c r="C42" s="170"/>
      <c r="D42" s="53" t="s">
        <v>48</v>
      </c>
      <c r="E42" s="49"/>
      <c r="F42" s="49"/>
    </row>
    <row r="43" spans="1:14" s="41" customFormat="1" ht="17.25" customHeight="1" x14ac:dyDescent="0.25">
      <c r="A43" s="54" t="s">
        <v>46</v>
      </c>
      <c r="B43" s="175" t="s">
        <v>47</v>
      </c>
      <c r="C43" s="175"/>
      <c r="D43" s="55" t="s">
        <v>7</v>
      </c>
      <c r="E43" s="50"/>
    </row>
    <row r="44" spans="1:14" s="39" customFormat="1" ht="18.75" customHeight="1" x14ac:dyDescent="0.25">
      <c r="B44" s="34"/>
      <c r="C44" s="34"/>
    </row>
    <row r="45" spans="1:14" s="48" customFormat="1" ht="18.75" x14ac:dyDescent="0.25">
      <c r="B45" s="47" t="s">
        <v>54</v>
      </c>
    </row>
    <row r="46" spans="1:14" s="39" customFormat="1" ht="18.75" customHeight="1" x14ac:dyDescent="0.25">
      <c r="C46" s="40"/>
    </row>
    <row r="47" spans="1:14" s="39" customFormat="1" ht="18.75" customHeight="1" x14ac:dyDescent="0.25">
      <c r="B47" s="144" t="s">
        <v>104</v>
      </c>
      <c r="C47" s="145"/>
      <c r="D47" s="145"/>
      <c r="E47" s="145"/>
      <c r="F47" s="146"/>
    </row>
    <row r="48" spans="1:14" s="39" customFormat="1" ht="18.75" customHeight="1" x14ac:dyDescent="0.25">
      <c r="B48" s="147"/>
      <c r="C48" s="148"/>
      <c r="D48" s="148"/>
      <c r="E48" s="148"/>
      <c r="F48" s="149"/>
    </row>
    <row r="49" spans="1:14" s="39" customFormat="1" ht="50.25" customHeight="1" x14ac:dyDescent="0.25">
      <c r="B49" s="150"/>
      <c r="C49" s="151"/>
      <c r="D49" s="151"/>
      <c r="E49" s="151"/>
      <c r="F49" s="152"/>
    </row>
    <row r="50" spans="1:14" s="39" customFormat="1" x14ac:dyDescent="0.25"/>
    <row r="51" spans="1:14" s="39" customFormat="1" x14ac:dyDescent="0.25">
      <c r="E51" s="94"/>
    </row>
    <row r="52" spans="1:14" s="39" customFormat="1" x14ac:dyDescent="0.25">
      <c r="E52" s="94"/>
    </row>
    <row r="53" spans="1:14" s="39" customFormat="1" x14ac:dyDescent="0.25">
      <c r="F53" s="94"/>
    </row>
    <row r="54" spans="1:14" s="34" customFormat="1" ht="18.75" x14ac:dyDescent="0.25">
      <c r="B54" s="35"/>
      <c r="C54" s="36"/>
      <c r="D54" s="36"/>
      <c r="E54" s="36"/>
      <c r="F54" s="36"/>
      <c r="G54" s="36"/>
      <c r="H54" s="36"/>
      <c r="I54" s="36"/>
      <c r="J54" s="36"/>
      <c r="K54" s="36"/>
      <c r="L54" s="36"/>
      <c r="M54" s="36"/>
      <c r="N54" s="36"/>
    </row>
    <row r="55" spans="1:14" s="39" customFormat="1" x14ac:dyDescent="0.25">
      <c r="A55" s="51" t="s">
        <v>37</v>
      </c>
      <c r="B55" s="153" t="s">
        <v>36</v>
      </c>
      <c r="C55" s="154"/>
      <c r="D55" s="52" t="s">
        <v>38</v>
      </c>
      <c r="E55" s="49"/>
      <c r="F55" s="49"/>
    </row>
    <row r="56" spans="1:14" s="39" customFormat="1" ht="33.75" customHeight="1" x14ac:dyDescent="0.25">
      <c r="A56" s="53" t="s">
        <v>56</v>
      </c>
      <c r="B56" s="168" t="s">
        <v>105</v>
      </c>
      <c r="C56" s="170"/>
      <c r="D56" s="53" t="s">
        <v>52</v>
      </c>
      <c r="E56" s="49"/>
      <c r="F56" s="49"/>
    </row>
    <row r="57" spans="1:14" s="39" customFormat="1" ht="17.25" x14ac:dyDescent="0.25">
      <c r="A57" s="53" t="s">
        <v>0</v>
      </c>
      <c r="B57" s="168" t="s">
        <v>15</v>
      </c>
      <c r="C57" s="170"/>
      <c r="D57" s="53" t="s">
        <v>52</v>
      </c>
      <c r="E57" s="49"/>
      <c r="F57" s="49"/>
    </row>
    <row r="58" spans="1:14" s="39" customFormat="1" x14ac:dyDescent="0.25">
      <c r="A58" s="53" t="s">
        <v>44</v>
      </c>
      <c r="B58" s="168" t="s">
        <v>49</v>
      </c>
      <c r="C58" s="170"/>
      <c r="D58" s="53" t="s">
        <v>50</v>
      </c>
      <c r="E58" s="49"/>
      <c r="F58" s="49"/>
    </row>
    <row r="59" spans="1:14" s="39" customFormat="1" x14ac:dyDescent="0.25">
      <c r="A59" s="53" t="s">
        <v>46</v>
      </c>
      <c r="B59" s="168" t="s">
        <v>47</v>
      </c>
      <c r="C59" s="170"/>
      <c r="D59" s="53" t="s">
        <v>7</v>
      </c>
      <c r="E59" s="49"/>
      <c r="F59" s="49"/>
    </row>
    <row r="60" spans="1:14" s="41" customFormat="1" ht="17.25" customHeight="1" x14ac:dyDescent="0.25">
      <c r="B60" s="39"/>
      <c r="C60" s="39"/>
      <c r="D60" s="42"/>
    </row>
    <row r="61" spans="1:14" s="48" customFormat="1" ht="18.75" x14ac:dyDescent="0.25">
      <c r="B61" s="47" t="s">
        <v>55</v>
      </c>
    </row>
    <row r="62" spans="1:14" s="39" customFormat="1" ht="18.75" customHeight="1" x14ac:dyDescent="0.25">
      <c r="C62" s="40"/>
    </row>
    <row r="63" spans="1:14" s="39" customFormat="1" ht="18.75" customHeight="1" x14ac:dyDescent="0.25">
      <c r="B63" s="144" t="s">
        <v>106</v>
      </c>
      <c r="C63" s="145"/>
      <c r="D63" s="145"/>
      <c r="E63" s="145"/>
      <c r="F63" s="146"/>
    </row>
    <row r="64" spans="1:14" s="39" customFormat="1" ht="18.75" customHeight="1" x14ac:dyDescent="0.25">
      <c r="B64" s="147"/>
      <c r="C64" s="148"/>
      <c r="D64" s="148"/>
      <c r="E64" s="148"/>
      <c r="F64" s="149"/>
    </row>
    <row r="65" spans="1:17" s="39" customFormat="1" ht="56.25" customHeight="1" x14ac:dyDescent="0.25">
      <c r="B65" s="150"/>
      <c r="C65" s="151"/>
      <c r="D65" s="151"/>
      <c r="E65" s="151"/>
      <c r="F65" s="152"/>
    </row>
    <row r="66" spans="1:17" s="39" customFormat="1" x14ac:dyDescent="0.25"/>
    <row r="67" spans="1:17" s="39" customFormat="1" x14ac:dyDescent="0.25"/>
    <row r="68" spans="1:17" s="39" customFormat="1" x14ac:dyDescent="0.25"/>
    <row r="69" spans="1:17" s="39" customFormat="1" x14ac:dyDescent="0.25"/>
    <row r="70" spans="1:17" s="34" customFormat="1" ht="18.75" x14ac:dyDescent="0.25">
      <c r="B70" s="35"/>
      <c r="C70" s="36"/>
      <c r="D70" s="36"/>
      <c r="E70" s="36"/>
      <c r="F70" s="36"/>
      <c r="G70" s="36"/>
      <c r="H70" s="36"/>
      <c r="I70" s="36"/>
      <c r="J70" s="36"/>
      <c r="K70" s="36"/>
      <c r="L70" s="36"/>
      <c r="M70" s="36"/>
      <c r="N70" s="36"/>
    </row>
    <row r="71" spans="1:17" s="39" customFormat="1" x14ac:dyDescent="0.25">
      <c r="A71" s="51" t="s">
        <v>37</v>
      </c>
      <c r="B71" s="153" t="s">
        <v>36</v>
      </c>
      <c r="C71" s="154"/>
      <c r="D71" s="52" t="s">
        <v>38</v>
      </c>
      <c r="E71" s="49"/>
      <c r="F71" s="49"/>
    </row>
    <row r="72" spans="1:17" s="39" customFormat="1" ht="16.149999999999999" customHeight="1" x14ac:dyDescent="0.25">
      <c r="A72" s="54" t="s">
        <v>14</v>
      </c>
      <c r="B72" s="168" t="s">
        <v>13</v>
      </c>
      <c r="C72" s="170"/>
      <c r="D72" s="55" t="s">
        <v>50</v>
      </c>
      <c r="E72" s="49"/>
      <c r="F72" s="49"/>
    </row>
    <row r="73" spans="1:17" s="39" customFormat="1" ht="17.25" x14ac:dyDescent="0.25">
      <c r="A73" s="53" t="s">
        <v>0</v>
      </c>
      <c r="B73" s="168" t="s">
        <v>15</v>
      </c>
      <c r="C73" s="170"/>
      <c r="D73" s="53" t="s">
        <v>52</v>
      </c>
      <c r="E73" s="49"/>
      <c r="F73" s="49"/>
    </row>
    <row r="74" spans="1:17" s="39" customFormat="1" ht="18" x14ac:dyDescent="0.25">
      <c r="A74" s="53" t="s">
        <v>97</v>
      </c>
      <c r="B74" s="168" t="s">
        <v>98</v>
      </c>
      <c r="C74" s="170"/>
      <c r="D74" s="53" t="s">
        <v>52</v>
      </c>
      <c r="E74" s="49"/>
      <c r="F74" s="49"/>
    </row>
    <row r="75" spans="1:17" s="39" customFormat="1" x14ac:dyDescent="0.25">
      <c r="A75" s="53" t="s">
        <v>44</v>
      </c>
      <c r="B75" s="168" t="s">
        <v>96</v>
      </c>
      <c r="C75" s="170"/>
      <c r="D75" s="53" t="s">
        <v>50</v>
      </c>
      <c r="E75" s="49"/>
      <c r="F75" s="49"/>
    </row>
    <row r="76" spans="1:17" s="39" customFormat="1" ht="18.75" customHeight="1" x14ac:dyDescent="0.25">
      <c r="A76" s="53" t="s">
        <v>45</v>
      </c>
      <c r="B76" s="168" t="s">
        <v>53</v>
      </c>
      <c r="C76" s="170"/>
      <c r="D76" s="53" t="s">
        <v>48</v>
      </c>
    </row>
    <row r="77" spans="1:17" s="39" customFormat="1" ht="18.75" customHeight="1" x14ac:dyDescent="0.25">
      <c r="A77" s="54" t="s">
        <v>46</v>
      </c>
      <c r="B77" s="175" t="s">
        <v>47</v>
      </c>
      <c r="C77" s="175"/>
      <c r="D77" s="55" t="s">
        <v>7</v>
      </c>
    </row>
    <row r="78" spans="1:17" s="34" customFormat="1" ht="15.75" customHeight="1" x14ac:dyDescent="0.25">
      <c r="B78" s="181"/>
      <c r="C78" s="181"/>
      <c r="D78" s="40"/>
      <c r="E78" s="40"/>
      <c r="F78" s="50"/>
      <c r="G78" s="41"/>
      <c r="H78" s="41"/>
      <c r="I78" s="41"/>
      <c r="J78" s="61"/>
      <c r="K78" s="60"/>
      <c r="L78" s="60"/>
      <c r="M78" s="60"/>
      <c r="N78" s="36"/>
      <c r="O78" s="62"/>
      <c r="P78" s="63"/>
      <c r="Q78" s="64"/>
    </row>
    <row r="79" spans="1:17" s="48" customFormat="1" ht="18.75" x14ac:dyDescent="0.25">
      <c r="B79" s="47" t="s">
        <v>57</v>
      </c>
    </row>
    <row r="80" spans="1:17" s="39" customFormat="1" ht="18.75" customHeight="1" x14ac:dyDescent="0.25">
      <c r="C80" s="40"/>
    </row>
    <row r="81" spans="1:17" s="39" customFormat="1" ht="18.75" customHeight="1" x14ac:dyDescent="0.25">
      <c r="B81" s="144" t="s">
        <v>58</v>
      </c>
      <c r="C81" s="145"/>
      <c r="D81" s="145"/>
      <c r="E81" s="145"/>
      <c r="F81" s="146"/>
    </row>
    <row r="82" spans="1:17" s="39" customFormat="1" ht="18.75" customHeight="1" x14ac:dyDescent="0.25">
      <c r="B82" s="147"/>
      <c r="C82" s="148"/>
      <c r="D82" s="148"/>
      <c r="E82" s="148"/>
      <c r="F82" s="149"/>
    </row>
    <row r="83" spans="1:17" s="39" customFormat="1" ht="61.5" customHeight="1" x14ac:dyDescent="0.25">
      <c r="B83" s="150"/>
      <c r="C83" s="151"/>
      <c r="D83" s="151"/>
      <c r="E83" s="151"/>
      <c r="F83" s="152"/>
    </row>
    <row r="84" spans="1:17" s="39" customFormat="1" x14ac:dyDescent="0.25"/>
    <row r="85" spans="1:17" s="39" customFormat="1" x14ac:dyDescent="0.25"/>
    <row r="86" spans="1:17" s="39" customFormat="1" x14ac:dyDescent="0.25"/>
    <row r="87" spans="1:17" s="39" customFormat="1" x14ac:dyDescent="0.25"/>
    <row r="88" spans="1:17" s="34" customFormat="1" ht="18.75" x14ac:dyDescent="0.25">
      <c r="B88" s="35"/>
      <c r="C88" s="36"/>
      <c r="D88" s="36"/>
      <c r="E88" s="36"/>
      <c r="F88" s="36"/>
      <c r="G88" s="36"/>
      <c r="H88" s="36"/>
      <c r="I88" s="36"/>
      <c r="J88" s="36"/>
      <c r="K88" s="36"/>
      <c r="L88" s="36"/>
      <c r="M88" s="36"/>
      <c r="N88" s="36"/>
    </row>
    <row r="89" spans="1:17" s="39" customFormat="1" x14ac:dyDescent="0.25">
      <c r="A89" s="51" t="s">
        <v>37</v>
      </c>
      <c r="B89" s="153" t="s">
        <v>36</v>
      </c>
      <c r="C89" s="154"/>
      <c r="D89" s="52" t="s">
        <v>38</v>
      </c>
      <c r="E89" s="49"/>
      <c r="F89" s="49"/>
    </row>
    <row r="90" spans="1:17" s="39" customFormat="1" ht="16.149999999999999" customHeight="1" x14ac:dyDescent="0.25">
      <c r="A90" s="53" t="s">
        <v>59</v>
      </c>
      <c r="B90" s="168" t="s">
        <v>107</v>
      </c>
      <c r="C90" s="170"/>
      <c r="D90" s="53" t="s">
        <v>48</v>
      </c>
      <c r="E90" s="49"/>
      <c r="F90" s="49"/>
    </row>
    <row r="91" spans="1:17" s="39" customFormat="1" x14ac:dyDescent="0.25">
      <c r="A91" s="53" t="s">
        <v>60</v>
      </c>
      <c r="B91" s="168" t="s">
        <v>108</v>
      </c>
      <c r="C91" s="170"/>
      <c r="D91" s="53" t="s">
        <v>39</v>
      </c>
      <c r="E91" s="49"/>
      <c r="F91" s="49"/>
    </row>
    <row r="92" spans="1:17" s="39" customFormat="1" ht="17.25" x14ac:dyDescent="0.25">
      <c r="A92" s="53" t="s">
        <v>61</v>
      </c>
      <c r="B92" s="168" t="s">
        <v>109</v>
      </c>
      <c r="C92" s="170"/>
      <c r="D92" s="53" t="s">
        <v>52</v>
      </c>
      <c r="E92" s="49"/>
      <c r="F92" s="49"/>
    </row>
    <row r="93" spans="1:17" s="34" customFormat="1" ht="18.75" x14ac:dyDescent="0.25">
      <c r="B93" s="41"/>
      <c r="C93" s="50"/>
      <c r="D93" s="41"/>
      <c r="E93" s="41"/>
      <c r="F93" s="50"/>
      <c r="G93" s="41"/>
      <c r="H93" s="41"/>
      <c r="I93" s="41"/>
      <c r="K93" s="40"/>
      <c r="L93" s="60"/>
      <c r="M93" s="40"/>
      <c r="N93" s="36"/>
      <c r="O93" s="63"/>
      <c r="P93" s="63"/>
      <c r="Q93" s="64"/>
    </row>
    <row r="94" spans="1:17" s="48" customFormat="1" ht="18.75" x14ac:dyDescent="0.25">
      <c r="B94" s="47" t="s">
        <v>21</v>
      </c>
    </row>
    <row r="95" spans="1:17" s="39" customFormat="1" ht="18.75" customHeight="1" x14ac:dyDescent="0.25">
      <c r="C95" s="40"/>
    </row>
    <row r="96" spans="1:17" s="39" customFormat="1" ht="18.75" customHeight="1" x14ac:dyDescent="0.25">
      <c r="B96" s="144" t="s">
        <v>73</v>
      </c>
      <c r="C96" s="145"/>
      <c r="D96" s="145"/>
      <c r="E96" s="145"/>
      <c r="F96" s="146"/>
    </row>
    <row r="97" spans="2:14" s="39" customFormat="1" ht="18.75" customHeight="1" x14ac:dyDescent="0.25">
      <c r="B97" s="147"/>
      <c r="C97" s="148"/>
      <c r="D97" s="148"/>
      <c r="E97" s="148"/>
      <c r="F97" s="149"/>
    </row>
    <row r="98" spans="2:14" s="39" customFormat="1" ht="96" customHeight="1" x14ac:dyDescent="0.25">
      <c r="B98" s="150"/>
      <c r="C98" s="151"/>
      <c r="D98" s="151"/>
      <c r="E98" s="151"/>
      <c r="F98" s="152"/>
    </row>
    <row r="99" spans="2:14" s="39" customFormat="1" x14ac:dyDescent="0.25"/>
    <row r="100" spans="2:14" s="39" customFormat="1" x14ac:dyDescent="0.25"/>
    <row r="101" spans="2:14" s="39" customFormat="1" x14ac:dyDescent="0.25"/>
    <row r="102" spans="2:14" s="39" customFormat="1" x14ac:dyDescent="0.25"/>
    <row r="103" spans="2:14" s="34" customFormat="1" ht="18.75" x14ac:dyDescent="0.25">
      <c r="B103" s="35"/>
      <c r="C103" s="36"/>
      <c r="D103" s="36"/>
      <c r="E103" s="36"/>
      <c r="F103" s="36"/>
      <c r="G103" s="36"/>
      <c r="H103" s="36"/>
      <c r="I103" s="36"/>
      <c r="J103" s="36"/>
      <c r="K103" s="36"/>
      <c r="L103" s="36"/>
      <c r="M103" s="36"/>
      <c r="N103" s="36"/>
    </row>
    <row r="104" spans="2:14" s="34" customFormat="1" x14ac:dyDescent="0.25"/>
    <row r="105" spans="2:14" s="34" customFormat="1" x14ac:dyDescent="0.25">
      <c r="B105" s="179"/>
      <c r="C105" s="179"/>
      <c r="D105" s="179"/>
      <c r="E105" s="179"/>
      <c r="F105" s="179"/>
    </row>
    <row r="106" spans="2:14" s="34" customFormat="1" x14ac:dyDescent="0.25"/>
    <row r="107" spans="2:14" s="34" customFormat="1" x14ac:dyDescent="0.25"/>
    <row r="108" spans="2:14" s="34" customFormat="1" ht="18.75" x14ac:dyDescent="0.25">
      <c r="B108" s="60"/>
      <c r="C108" s="66"/>
      <c r="D108" s="66"/>
      <c r="E108" s="40"/>
      <c r="F108" s="66"/>
      <c r="G108" s="66"/>
      <c r="H108" s="36"/>
      <c r="I108" s="36"/>
      <c r="J108" s="67"/>
      <c r="K108" s="60"/>
      <c r="L108" s="60"/>
      <c r="M108" s="60"/>
      <c r="N108" s="36"/>
    </row>
    <row r="109" spans="2:14" s="34" customFormat="1" ht="18.75" x14ac:dyDescent="0.25">
      <c r="B109" s="178"/>
      <c r="C109" s="178"/>
      <c r="D109" s="178"/>
      <c r="E109" s="180"/>
      <c r="F109" s="177"/>
      <c r="G109" s="177"/>
      <c r="H109" s="177"/>
      <c r="I109" s="177"/>
      <c r="J109" s="67"/>
      <c r="K109" s="60"/>
      <c r="L109" s="60"/>
      <c r="M109" s="60"/>
      <c r="N109" s="36"/>
    </row>
    <row r="110" spans="2:14" s="34" customFormat="1" ht="18.75" x14ac:dyDescent="0.25">
      <c r="B110" s="178"/>
      <c r="C110" s="178"/>
      <c r="D110" s="68"/>
      <c r="E110" s="68"/>
      <c r="F110" s="177"/>
      <c r="G110" s="177"/>
      <c r="H110" s="177"/>
      <c r="I110" s="177"/>
      <c r="J110" s="69"/>
      <c r="K110" s="70"/>
      <c r="L110" s="60"/>
      <c r="M110" s="60"/>
      <c r="N110" s="36"/>
    </row>
    <row r="111" spans="2:14" s="34" customFormat="1" ht="18.75" x14ac:dyDescent="0.25">
      <c r="B111" s="41"/>
      <c r="C111" s="50"/>
      <c r="D111" s="56"/>
      <c r="E111" s="71"/>
      <c r="F111" s="57"/>
      <c r="G111" s="57"/>
      <c r="H111" s="57"/>
      <c r="I111" s="57"/>
      <c r="J111" s="40"/>
      <c r="K111" s="60"/>
      <c r="L111" s="60"/>
      <c r="M111" s="60"/>
      <c r="N111" s="36"/>
    </row>
    <row r="112" spans="2:14" s="34" customFormat="1" ht="18.75" x14ac:dyDescent="0.25">
      <c r="B112" s="41"/>
      <c r="C112" s="50"/>
      <c r="D112" s="56"/>
      <c r="E112" s="71"/>
      <c r="F112" s="57"/>
      <c r="G112" s="57"/>
      <c r="H112" s="57"/>
      <c r="I112" s="57"/>
      <c r="J112" s="36"/>
      <c r="K112" s="60"/>
      <c r="L112" s="60"/>
      <c r="M112" s="60"/>
      <c r="N112" s="36"/>
    </row>
    <row r="113" spans="2:18" s="34" customFormat="1" ht="18.75" x14ac:dyDescent="0.25">
      <c r="B113" s="41"/>
      <c r="C113" s="50"/>
      <c r="D113" s="56"/>
      <c r="E113" s="71"/>
      <c r="F113" s="57"/>
      <c r="G113" s="57"/>
      <c r="H113" s="57"/>
      <c r="I113" s="57"/>
      <c r="L113" s="60"/>
      <c r="M113" s="66"/>
      <c r="N113" s="36"/>
      <c r="O113" s="41"/>
    </row>
    <row r="114" spans="2:18" s="34" customFormat="1" ht="18.75" x14ac:dyDescent="0.25">
      <c r="B114" s="41"/>
      <c r="C114" s="50"/>
      <c r="D114" s="56"/>
      <c r="E114" s="71"/>
      <c r="F114" s="57"/>
      <c r="G114" s="57"/>
      <c r="H114" s="57"/>
      <c r="I114" s="57"/>
      <c r="L114" s="60"/>
      <c r="M114" s="66"/>
      <c r="N114" s="36"/>
      <c r="O114" s="41"/>
    </row>
    <row r="115" spans="2:18" s="34" customFormat="1" ht="18.75" x14ac:dyDescent="0.25">
      <c r="B115" s="41"/>
      <c r="C115" s="50"/>
      <c r="D115" s="56"/>
      <c r="E115" s="71"/>
      <c r="F115" s="57"/>
      <c r="G115" s="57"/>
      <c r="H115" s="57"/>
      <c r="I115" s="57"/>
      <c r="L115" s="60"/>
      <c r="M115" s="66"/>
      <c r="N115" s="36"/>
      <c r="O115" s="72"/>
      <c r="P115" s="39"/>
      <c r="Q115" s="65"/>
      <c r="R115" s="73"/>
    </row>
    <row r="116" spans="2:18" s="34" customFormat="1" ht="18.75" x14ac:dyDescent="0.25">
      <c r="B116" s="178"/>
      <c r="C116" s="178"/>
      <c r="D116" s="178"/>
      <c r="E116" s="178"/>
      <c r="F116" s="57"/>
      <c r="G116" s="57"/>
      <c r="H116" s="57"/>
      <c r="I116" s="57"/>
      <c r="J116" s="36"/>
      <c r="K116" s="36"/>
      <c r="L116" s="60"/>
      <c r="M116" s="66"/>
      <c r="N116" s="36"/>
      <c r="O116" s="72"/>
      <c r="P116" s="39"/>
      <c r="Q116" s="65"/>
      <c r="R116" s="74"/>
    </row>
    <row r="117" spans="2:18" s="34" customFormat="1" ht="26.25" x14ac:dyDescent="0.25">
      <c r="I117" s="36"/>
      <c r="J117" s="75"/>
      <c r="K117" s="75"/>
      <c r="L117" s="60"/>
      <c r="M117" s="66"/>
      <c r="N117" s="36"/>
      <c r="R117" s="74"/>
    </row>
    <row r="118" spans="2:18" s="34" customFormat="1" ht="26.25" x14ac:dyDescent="0.25">
      <c r="B118" s="59"/>
      <c r="I118" s="36"/>
      <c r="J118" s="76"/>
      <c r="K118" s="77"/>
      <c r="L118" s="60"/>
      <c r="M118" s="66"/>
      <c r="N118" s="36"/>
      <c r="R118" s="74"/>
    </row>
    <row r="119" spans="2:18" s="34" customFormat="1" ht="18.75" x14ac:dyDescent="0.25">
      <c r="B119" s="58"/>
      <c r="C119" s="78"/>
      <c r="D119" s="78"/>
      <c r="I119" s="36"/>
      <c r="J119" s="36"/>
      <c r="K119" s="36"/>
      <c r="L119" s="60"/>
      <c r="M119" s="66"/>
      <c r="N119" s="36"/>
      <c r="R119" s="74"/>
    </row>
    <row r="120" spans="2:18" s="34" customFormat="1" ht="23.25" customHeight="1" x14ac:dyDescent="0.25">
      <c r="B120" s="58"/>
      <c r="C120" s="49"/>
      <c r="D120" s="49"/>
      <c r="I120" s="36"/>
      <c r="J120" s="36"/>
      <c r="K120" s="36"/>
      <c r="L120" s="60"/>
      <c r="M120" s="66"/>
      <c r="N120" s="36"/>
      <c r="R120" s="74"/>
    </row>
    <row r="121" spans="2:18" s="34" customFormat="1" ht="18.75" x14ac:dyDescent="0.25">
      <c r="B121" s="65"/>
      <c r="C121" s="65"/>
      <c r="D121" s="57"/>
      <c r="I121" s="36"/>
      <c r="J121" s="36"/>
      <c r="K121" s="36"/>
      <c r="L121" s="60"/>
      <c r="M121" s="66"/>
      <c r="N121" s="36"/>
    </row>
    <row r="122" spans="2:18" s="34" customFormat="1" ht="18.75" x14ac:dyDescent="0.25">
      <c r="B122" s="65"/>
      <c r="C122" s="65"/>
      <c r="D122" s="57"/>
      <c r="E122" s="72"/>
      <c r="F122" s="72"/>
      <c r="G122" s="39"/>
      <c r="H122" s="39"/>
      <c r="I122" s="36"/>
      <c r="J122" s="36"/>
      <c r="K122" s="36"/>
      <c r="L122" s="60"/>
      <c r="M122" s="66"/>
      <c r="N122" s="36"/>
      <c r="R122" s="74"/>
    </row>
    <row r="123" spans="2:18" s="34" customFormat="1" ht="18.75" x14ac:dyDescent="0.25">
      <c r="B123" s="60"/>
      <c r="C123" s="65"/>
      <c r="D123" s="41"/>
      <c r="E123" s="72"/>
      <c r="F123" s="72"/>
      <c r="G123" s="79"/>
      <c r="H123" s="39"/>
      <c r="I123" s="36"/>
      <c r="J123" s="36"/>
      <c r="K123" s="36"/>
      <c r="L123" s="60"/>
      <c r="M123" s="66"/>
      <c r="N123" s="36"/>
      <c r="R123" s="74"/>
    </row>
    <row r="124" spans="2:18" s="80" customFormat="1" ht="22.5" customHeight="1" x14ac:dyDescent="0.25">
      <c r="B124" s="66"/>
      <c r="C124" s="60"/>
      <c r="D124" s="60"/>
      <c r="E124" s="81"/>
      <c r="F124" s="81"/>
      <c r="G124" s="79"/>
      <c r="H124" s="79"/>
      <c r="I124" s="66"/>
      <c r="J124" s="66"/>
      <c r="K124" s="66"/>
      <c r="L124" s="66"/>
      <c r="M124" s="66"/>
      <c r="N124" s="36"/>
      <c r="O124" s="82"/>
    </row>
    <row r="125" spans="2:18" s="34" customFormat="1" ht="24.75" customHeight="1" x14ac:dyDescent="0.25">
      <c r="B125" s="66"/>
      <c r="C125" s="66"/>
      <c r="D125" s="66"/>
      <c r="E125" s="66"/>
      <c r="F125" s="66"/>
      <c r="G125" s="66"/>
      <c r="H125" s="66"/>
      <c r="I125" s="66"/>
      <c r="J125" s="66"/>
      <c r="K125" s="66"/>
      <c r="L125" s="66"/>
      <c r="M125" s="66"/>
      <c r="N125" s="36"/>
    </row>
    <row r="126" spans="2:18" s="34" customFormat="1" ht="14.65" customHeight="1" x14ac:dyDescent="0.25">
      <c r="B126" s="36"/>
      <c r="C126" s="36"/>
      <c r="D126" s="36"/>
      <c r="E126" s="36"/>
      <c r="F126" s="36"/>
      <c r="G126" s="36"/>
      <c r="H126" s="36"/>
      <c r="I126" s="36"/>
      <c r="J126" s="36"/>
      <c r="K126" s="36"/>
      <c r="L126" s="36"/>
      <c r="M126" s="36"/>
      <c r="N126" s="36"/>
    </row>
    <row r="127" spans="2:18" s="34" customFormat="1" ht="14.65" customHeight="1" x14ac:dyDescent="0.25">
      <c r="B127" s="36"/>
      <c r="C127" s="36"/>
      <c r="D127" s="36"/>
      <c r="E127" s="36"/>
      <c r="F127" s="36"/>
      <c r="G127" s="36"/>
      <c r="H127" s="36"/>
      <c r="I127" s="36"/>
      <c r="J127" s="36"/>
      <c r="K127" s="36"/>
      <c r="L127" s="36"/>
      <c r="M127" s="36"/>
      <c r="N127" s="36"/>
    </row>
    <row r="128" spans="2:18" s="34" customFormat="1" ht="14.65" customHeight="1" x14ac:dyDescent="0.25">
      <c r="B128" s="36"/>
      <c r="C128" s="36"/>
      <c r="D128" s="36"/>
      <c r="E128" s="36"/>
      <c r="F128" s="36"/>
      <c r="G128" s="36"/>
      <c r="H128" s="36"/>
      <c r="I128" s="36"/>
      <c r="J128" s="36"/>
      <c r="K128" s="36"/>
      <c r="L128" s="36"/>
      <c r="M128" s="36"/>
      <c r="N128" s="36"/>
    </row>
    <row r="129" spans="2:14" s="34" customFormat="1" ht="14.65" customHeight="1" x14ac:dyDescent="0.25">
      <c r="B129" s="36"/>
      <c r="C129" s="36"/>
      <c r="D129" s="36"/>
      <c r="E129" s="36"/>
      <c r="F129" s="36"/>
      <c r="G129" s="36"/>
      <c r="H129" s="36"/>
      <c r="I129" s="36"/>
      <c r="J129" s="36"/>
      <c r="K129" s="36"/>
      <c r="L129" s="36"/>
      <c r="M129" s="36"/>
      <c r="N129" s="36"/>
    </row>
    <row r="130" spans="2:14" s="43" customFormat="1" x14ac:dyDescent="0.25">
      <c r="L130" s="45"/>
      <c r="M130" s="45"/>
      <c r="N130" s="45"/>
    </row>
  </sheetData>
  <mergeCells count="46">
    <mergeCell ref="B90:C90"/>
    <mergeCell ref="B96:F98"/>
    <mergeCell ref="B43:C43"/>
    <mergeCell ref="B47:F49"/>
    <mergeCell ref="B55:C55"/>
    <mergeCell ref="B56:C56"/>
    <mergeCell ref="B57:C57"/>
    <mergeCell ref="B58:C58"/>
    <mergeCell ref="B74:C74"/>
    <mergeCell ref="B75:C75"/>
    <mergeCell ref="B78:C78"/>
    <mergeCell ref="B89:C89"/>
    <mergeCell ref="B76:C76"/>
    <mergeCell ref="B77:C77"/>
    <mergeCell ref="B81:F83"/>
    <mergeCell ref="B71:C71"/>
    <mergeCell ref="G109:G110"/>
    <mergeCell ref="H109:H110"/>
    <mergeCell ref="I109:I110"/>
    <mergeCell ref="B116:E116"/>
    <mergeCell ref="B11:F13"/>
    <mergeCell ref="B20:C20"/>
    <mergeCell ref="B21:C21"/>
    <mergeCell ref="B22:C22"/>
    <mergeCell ref="B23:C23"/>
    <mergeCell ref="B105:F105"/>
    <mergeCell ref="B109:B110"/>
    <mergeCell ref="C109:C110"/>
    <mergeCell ref="D109:E109"/>
    <mergeCell ref="F109:F110"/>
    <mergeCell ref="B91:C91"/>
    <mergeCell ref="B92:C92"/>
    <mergeCell ref="B72:C72"/>
    <mergeCell ref="B73:C73"/>
    <mergeCell ref="B59:C59"/>
    <mergeCell ref="B63:F65"/>
    <mergeCell ref="B42:C42"/>
    <mergeCell ref="B36:C36"/>
    <mergeCell ref="B37:C37"/>
    <mergeCell ref="B38:C38"/>
    <mergeCell ref="B41:C41"/>
    <mergeCell ref="B19:C19"/>
    <mergeCell ref="B24:C24"/>
    <mergeCell ref="B28:F30"/>
    <mergeCell ref="B39:C39"/>
    <mergeCell ref="B40:C40"/>
  </mergeCells>
  <dataValidations count="1">
    <dataValidation type="list" allowBlank="1" showInputMessage="1" showErrorMessage="1" sqref="F78" xr:uid="{9617DF4C-8B8B-4EC7-99EA-768B1FC416D8}">
      <formula1>#REF!</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Case study 1</vt:lpstr>
      <vt:lpstr>Case study 2</vt:lpstr>
      <vt:lpstr>Variables</vt:lpstr>
      <vt:lpstr>LCC indicators and equations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2024-12-11T10:22:58Z</dcterms:modified>
</cp:coreProperties>
</file>