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66925"/>
  <mc:AlternateContent xmlns:mc="http://schemas.openxmlformats.org/markup-compatibility/2006">
    <mc:Choice Requires="x15">
      <x15ac:absPath xmlns:x15ac="http://schemas.microsoft.com/office/spreadsheetml/2010/11/ac" url="C:\Users\eduar\InCloud\37389\X57F52E\1B4179C\"/>
    </mc:Choice>
  </mc:AlternateContent>
  <xr:revisionPtr revIDLastSave="0" documentId="13_ncr:1_{E45AB6D4-CC2C-4C45-AD3A-797F7698D53E}" xr6:coauthVersionLast="47" xr6:coauthVersionMax="47" xr10:uidLastSave="{00000000-0000-0000-0000-000000000000}"/>
  <bookViews>
    <workbookView xWindow="-108" yWindow="-108" windowWidth="23256" windowHeight="12456" tabRatio="864" activeTab="6" xr2:uid="{4ACE48E9-B9FF-4FF5-A66C-63FCAC84C4C3}"/>
  </bookViews>
  <sheets>
    <sheet name="Introduction" sheetId="18" r:id="rId1"/>
    <sheet name="Job Creation Potential (JCP)" sheetId="23" r:id="rId2"/>
    <sheet name="Working Hours (WH)" sheetId="21" r:id="rId3"/>
    <sheet name="Full-Time Equivalent (FTE)" sheetId="15" r:id="rId4"/>
    <sheet name="Life Cycle Inventory (LCI)" sheetId="20" r:id="rId5"/>
    <sheet name="Job coefficients (f)" sheetId="25" r:id="rId6"/>
    <sheet name="Direct-indirect jobs" sheetId="1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23" l="1"/>
  <c r="D16" i="21"/>
  <c r="D119" i="23"/>
  <c r="C26" i="20"/>
  <c r="E132" i="23"/>
  <c r="E131" i="23"/>
  <c r="E130" i="23"/>
  <c r="E129" i="23"/>
  <c r="E128" i="23"/>
  <c r="D44" i="23"/>
  <c r="E90" i="23" l="1"/>
  <c r="C27" i="20"/>
  <c r="C61" i="23" s="1"/>
  <c r="G61" i="23" s="1"/>
  <c r="C28" i="20"/>
  <c r="C62" i="23" s="1"/>
  <c r="G62" i="23" s="1"/>
  <c r="D77" i="23" s="1"/>
  <c r="F130" i="23" s="1"/>
  <c r="G130" i="23" s="1"/>
  <c r="C29" i="20"/>
  <c r="C63" i="23" s="1"/>
  <c r="G63" i="23" s="1"/>
  <c r="C30" i="20"/>
  <c r="C64" i="23" s="1"/>
  <c r="G64" i="23" s="1"/>
  <c r="C60" i="23"/>
  <c r="G60" i="23" s="1"/>
  <c r="C21" i="21" l="1"/>
  <c r="D42" i="23"/>
  <c r="F52" i="17"/>
  <c r="F53" i="17"/>
  <c r="F56" i="17"/>
  <c r="E51" i="17"/>
  <c r="E52" i="17"/>
  <c r="E53" i="17"/>
  <c r="E56" i="17"/>
  <c r="B51" i="17"/>
  <c r="F51" i="17" s="1"/>
  <c r="B52" i="17"/>
  <c r="B53" i="17"/>
  <c r="B54" i="17"/>
  <c r="E54" i="17" s="1"/>
  <c r="B55" i="17"/>
  <c r="E55" i="17" s="1"/>
  <c r="B56" i="17"/>
  <c r="B57" i="17"/>
  <c r="E57" i="17" s="1"/>
  <c r="B58" i="17"/>
  <c r="E58" i="17" s="1"/>
  <c r="B59" i="17"/>
  <c r="F59" i="17" s="1"/>
  <c r="C75" i="23"/>
  <c r="C90" i="23" s="1"/>
  <c r="C128" i="23" s="1"/>
  <c r="D43" i="23"/>
  <c r="D76" i="23" s="1"/>
  <c r="D45" i="23"/>
  <c r="D78" i="23" s="1"/>
  <c r="F131" i="23" s="1"/>
  <c r="G131" i="23" s="1"/>
  <c r="D46" i="23"/>
  <c r="D79" i="23" s="1"/>
  <c r="F132" i="23" s="1"/>
  <c r="G132" i="23" s="1"/>
  <c r="D75" i="23" l="1"/>
  <c r="F128" i="23" s="1"/>
  <c r="F129" i="23"/>
  <c r="G129" i="23" s="1"/>
  <c r="E59" i="17"/>
  <c r="F58" i="17"/>
  <c r="F57" i="17"/>
  <c r="F55" i="17"/>
  <c r="F54" i="17"/>
  <c r="F90" i="23" l="1"/>
  <c r="F133" i="23"/>
  <c r="G128" i="23"/>
  <c r="E25" i="23"/>
  <c r="G133" i="23" l="1"/>
  <c r="H128" i="23"/>
  <c r="I128" i="23" s="1"/>
  <c r="E92" i="23"/>
  <c r="F92" i="23" s="1"/>
  <c r="E91" i="23"/>
  <c r="F91" i="23" s="1"/>
  <c r="E137" i="23" l="1"/>
  <c r="H133" i="23"/>
  <c r="C76" i="23"/>
  <c r="C91" i="23" s="1"/>
  <c r="C129" i="23" s="1"/>
  <c r="H129" i="23" s="1"/>
  <c r="I129" i="23" s="1"/>
  <c r="C77" i="23"/>
  <c r="C92" i="23" s="1"/>
  <c r="C130" i="23" s="1"/>
  <c r="H130" i="23" s="1"/>
  <c r="I130" i="23" s="1"/>
  <c r="C78" i="23"/>
  <c r="C93" i="23" s="1"/>
  <c r="C131" i="23" s="1"/>
  <c r="H131" i="23" s="1"/>
  <c r="I131" i="23" s="1"/>
  <c r="C79" i="23"/>
  <c r="C94" i="23" s="1"/>
  <c r="C132" i="23" s="1"/>
  <c r="H132" i="23" s="1"/>
  <c r="I132" i="23" s="1"/>
  <c r="I133" i="23" l="1"/>
  <c r="E139" i="23" s="1"/>
  <c r="E138" i="23"/>
  <c r="G90" i="23"/>
  <c r="H90" i="23" s="1"/>
  <c r="B15" i="17" l="1"/>
  <c r="E15" i="17" s="1"/>
  <c r="B50" i="17"/>
  <c r="E50" i="17" l="1"/>
  <c r="F50" i="17"/>
  <c r="D17" i="21"/>
  <c r="D18" i="21"/>
  <c r="D19" i="21"/>
  <c r="D20" i="21"/>
  <c r="D21" i="21" l="1"/>
  <c r="D20" i="23" s="1"/>
  <c r="E103" i="23" s="1"/>
  <c r="E136" i="23" s="1"/>
  <c r="E93" i="23" l="1"/>
  <c r="F93" i="23" s="1"/>
  <c r="E94" i="23"/>
  <c r="F94" i="23" s="1"/>
  <c r="F95" i="23" l="1"/>
  <c r="G92" i="23"/>
  <c r="G94" i="23"/>
  <c r="G93" i="23"/>
  <c r="H94" i="23" l="1"/>
  <c r="I94" i="23" s="1"/>
  <c r="G91" i="23"/>
  <c r="B17" i="17"/>
  <c r="G95" i="23" l="1"/>
  <c r="B49" i="17"/>
  <c r="F49" i="17" s="1"/>
  <c r="B48" i="17"/>
  <c r="E48" i="17" s="1"/>
  <c r="B47" i="17"/>
  <c r="F47" i="17" s="1"/>
  <c r="B46" i="17"/>
  <c r="E46" i="17" s="1"/>
  <c r="B45" i="17"/>
  <c r="B44" i="17"/>
  <c r="E44" i="17" s="1"/>
  <c r="B43" i="17"/>
  <c r="F43" i="17" s="1"/>
  <c r="B42" i="17"/>
  <c r="E42" i="17" s="1"/>
  <c r="B41" i="17"/>
  <c r="F41" i="17" s="1"/>
  <c r="B40" i="17"/>
  <c r="E40" i="17" s="1"/>
  <c r="B39" i="17"/>
  <c r="F39" i="17" s="1"/>
  <c r="B38" i="17"/>
  <c r="E38" i="17" s="1"/>
  <c r="B37" i="17"/>
  <c r="F37" i="17" s="1"/>
  <c r="B36" i="17"/>
  <c r="E36" i="17" s="1"/>
  <c r="B35" i="17"/>
  <c r="F35" i="17" s="1"/>
  <c r="B34" i="17"/>
  <c r="E34" i="17" s="1"/>
  <c r="B33" i="17"/>
  <c r="F33" i="17" s="1"/>
  <c r="B32" i="17"/>
  <c r="E32" i="17" s="1"/>
  <c r="B31" i="17"/>
  <c r="F31" i="17" s="1"/>
  <c r="B30" i="17"/>
  <c r="E30" i="17" s="1"/>
  <c r="B29" i="17"/>
  <c r="F29" i="17" s="1"/>
  <c r="B28" i="17"/>
  <c r="E28" i="17" s="1"/>
  <c r="B27" i="17"/>
  <c r="F27" i="17" s="1"/>
  <c r="B26" i="17"/>
  <c r="E26" i="17" s="1"/>
  <c r="B25" i="17"/>
  <c r="F25" i="17" s="1"/>
  <c r="B24" i="17"/>
  <c r="E24" i="17" s="1"/>
  <c r="B23" i="17"/>
  <c r="F23" i="17" s="1"/>
  <c r="B22" i="17"/>
  <c r="E22" i="17" s="1"/>
  <c r="B21" i="17"/>
  <c r="B20" i="17"/>
  <c r="E20" i="17" s="1"/>
  <c r="B19" i="17"/>
  <c r="F19" i="17" s="1"/>
  <c r="B18" i="17"/>
  <c r="E18" i="17" s="1"/>
  <c r="H91" i="23" s="1"/>
  <c r="I91" i="23" s="1"/>
  <c r="F17" i="17"/>
  <c r="B16" i="17"/>
  <c r="E16" i="17" s="1"/>
  <c r="E104" i="23" l="1"/>
  <c r="F21" i="17"/>
  <c r="E21" i="17"/>
  <c r="H95" i="23"/>
  <c r="F15" i="17"/>
  <c r="F45" i="17"/>
  <c r="E45" i="17"/>
  <c r="E37" i="17"/>
  <c r="E29" i="17"/>
  <c r="E31" i="17"/>
  <c r="E39" i="17"/>
  <c r="E47" i="17"/>
  <c r="E19" i="17"/>
  <c r="E27" i="17"/>
  <c r="E35" i="17"/>
  <c r="E43" i="17"/>
  <c r="E17" i="17"/>
  <c r="H92" i="23" s="1"/>
  <c r="I92" i="23" s="1"/>
  <c r="E25" i="17"/>
  <c r="E33" i="17"/>
  <c r="E41" i="17"/>
  <c r="E49" i="17"/>
  <c r="E23" i="17"/>
  <c r="F16" i="17"/>
  <c r="F18" i="17"/>
  <c r="F20" i="17"/>
  <c r="F22" i="17"/>
  <c r="F24" i="17"/>
  <c r="F26" i="17"/>
  <c r="F28" i="17"/>
  <c r="F30" i="17"/>
  <c r="F32" i="17"/>
  <c r="F34" i="17"/>
  <c r="F36" i="17"/>
  <c r="F38" i="17"/>
  <c r="F40" i="17"/>
  <c r="F42" i="17"/>
  <c r="F44" i="17"/>
  <c r="F46" i="17"/>
  <c r="F48" i="17"/>
  <c r="E107" i="23" l="1"/>
  <c r="E140" i="23"/>
  <c r="I95" i="23"/>
  <c r="E106" i="23" s="1"/>
  <c r="E105" i="23"/>
  <c r="I90" i="23"/>
  <c r="H93" i="23"/>
  <c r="I93" i="23" s="1"/>
</calcChain>
</file>

<file path=xl/sharedStrings.xml><?xml version="1.0" encoding="utf-8"?>
<sst xmlns="http://schemas.openxmlformats.org/spreadsheetml/2006/main" count="622" uniqueCount="391">
  <si>
    <t>Introduction</t>
  </si>
  <si>
    <t>Instructions</t>
  </si>
  <si>
    <t>Index</t>
  </si>
  <si>
    <t>FTE</t>
  </si>
  <si>
    <t>f</t>
  </si>
  <si>
    <t>Unit</t>
  </si>
  <si>
    <t>Spain</t>
  </si>
  <si>
    <t>Life Cycle Inventory (LCI)</t>
  </si>
  <si>
    <t>Direct jobs</t>
  </si>
  <si>
    <t>Indirect jobs</t>
  </si>
  <si>
    <t xml:space="preserve"> </t>
  </si>
  <si>
    <t>kg</t>
  </si>
  <si>
    <t>kWh</t>
  </si>
  <si>
    <t>Country</t>
  </si>
  <si>
    <t>FU</t>
  </si>
  <si>
    <t>Item</t>
  </si>
  <si>
    <t>Value</t>
  </si>
  <si>
    <t>Belgium</t>
  </si>
  <si>
    <t>Denmark</t>
  </si>
  <si>
    <t>France</t>
  </si>
  <si>
    <t>Luxembourg</t>
  </si>
  <si>
    <t>Sweden</t>
  </si>
  <si>
    <t>Afghanistan</t>
  </si>
  <si>
    <t>Albania</t>
  </si>
  <si>
    <t>Algeria</t>
  </si>
  <si>
    <t>Angola</t>
  </si>
  <si>
    <t>Argentina</t>
  </si>
  <si>
    <t>Armenia</t>
  </si>
  <si>
    <t>Aruba</t>
  </si>
  <si>
    <t>Australia</t>
  </si>
  <si>
    <t>Austria</t>
  </si>
  <si>
    <t>Azerbaijan</t>
  </si>
  <si>
    <t>Bangladesh</t>
  </si>
  <si>
    <t>Belarus</t>
  </si>
  <si>
    <t>Belize</t>
  </si>
  <si>
    <t>Benin</t>
  </si>
  <si>
    <t>Bermuda</t>
  </si>
  <si>
    <t>Bhutan</t>
  </si>
  <si>
    <t>Bolivia</t>
  </si>
  <si>
    <t>Bosnia and Herzegovina</t>
  </si>
  <si>
    <t>Botswana</t>
  </si>
  <si>
    <t>Brazil</t>
  </si>
  <si>
    <t>Brunei Darussalam</t>
  </si>
  <si>
    <t>Bulgaria</t>
  </si>
  <si>
    <t>Burkina Faso</t>
  </si>
  <si>
    <t>Burundi</t>
  </si>
  <si>
    <t>Cabo Verde</t>
  </si>
  <si>
    <t>Cambodia</t>
  </si>
  <si>
    <t>Canada</t>
  </si>
  <si>
    <t>Cayman Islands</t>
  </si>
  <si>
    <t>Chile</t>
  </si>
  <si>
    <t>China</t>
  </si>
  <si>
    <t>Colombia</t>
  </si>
  <si>
    <t>Comoros</t>
  </si>
  <si>
    <t>Congo</t>
  </si>
  <si>
    <t>Congo, Democratic Republic of the</t>
  </si>
  <si>
    <t>Cook Islands</t>
  </si>
  <si>
    <t>Costa Rica</t>
  </si>
  <si>
    <t>Côte d'Ivoire</t>
  </si>
  <si>
    <t>Croatia</t>
  </si>
  <si>
    <t>Cuba</t>
  </si>
  <si>
    <t>Curaçao</t>
  </si>
  <si>
    <t>Cyprus</t>
  </si>
  <si>
    <t>Czechia</t>
  </si>
  <si>
    <t>Dominican Republic</t>
  </si>
  <si>
    <t>Ecuador</t>
  </si>
  <si>
    <t>Egypt</t>
  </si>
  <si>
    <t>El Salvador</t>
  </si>
  <si>
    <t>Estonia</t>
  </si>
  <si>
    <t>Eswatini</t>
  </si>
  <si>
    <t>Ethiopia</t>
  </si>
  <si>
    <t>Falkland Islands (Malvinas)</t>
  </si>
  <si>
    <t>Finland</t>
  </si>
  <si>
    <t>Gambia</t>
  </si>
  <si>
    <t>Georgia</t>
  </si>
  <si>
    <t>Germany</t>
  </si>
  <si>
    <t>Ghana</t>
  </si>
  <si>
    <t>Greece</t>
  </si>
  <si>
    <t>Grenada</t>
  </si>
  <si>
    <t>Guyana</t>
  </si>
  <si>
    <t>Haiti</t>
  </si>
  <si>
    <t>Honduras</t>
  </si>
  <si>
    <t>Hong Kong, China</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</si>
  <si>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</si>
  <si>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</si>
  <si>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</si>
  <si>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</si>
  <si>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</si>
  <si>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</si>
  <si>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</si>
  <si>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</si>
  <si>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</si>
  <si>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</si>
  <si>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</si>
  <si>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</si>
  <si>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</si>
  <si>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</si>
  <si>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</si>
  <si>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</si>
  <si>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</si>
  <si>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Korea, Republic of</t>
  </si>
  <si>
    <t>Kosovo</t>
  </si>
  <si>
    <t>Kyrgyzstan</t>
  </si>
  <si>
    <t>Lao People's Democratic Republic</t>
  </si>
  <si>
    <t>Latvia</t>
  </si>
  <si>
    <t>Lebanon</t>
  </si>
  <si>
    <t>Lesotho</t>
  </si>
  <si>
    <t>Liberia</t>
  </si>
  <si>
    <t>Lithuania</t>
  </si>
  <si>
    <t>Macau, China</t>
  </si>
  <si>
    <t>Madagascar</t>
  </si>
  <si>
    <t>Malaysia</t>
  </si>
  <si>
    <t>Maldives</t>
  </si>
  <si>
    <t>Mali</t>
  </si>
  <si>
    <t>Malta</t>
  </si>
  <si>
    <t>Marshall Islands</t>
  </si>
  <si>
    <t>Mauritania</t>
  </si>
  <si>
    <t>Mauritius</t>
  </si>
  <si>
    <t>Mexico</t>
  </si>
  <si>
    <t>Micronesia, Federated States of</t>
  </si>
  <si>
    <t>Moldova, Republic of</t>
  </si>
  <si>
    <t>Mongolia</t>
  </si>
  <si>
    <t>Montenegro</t>
  </si>
  <si>
    <t>Montserrat</t>
  </si>
  <si>
    <t>Morocco</t>
  </si>
  <si>
    <t>Mozambique</t>
  </si>
  <si>
    <t>Myanmar</t>
  </si>
  <si>
    <t>Namibia</t>
  </si>
  <si>
    <t>Nauru</t>
  </si>
  <si>
    <t>Nepal</t>
  </si>
  <si>
    <t>Netherlands</t>
  </si>
  <si>
    <t>New Caledonia</t>
  </si>
  <si>
    <t>New Zealand</t>
  </si>
  <si>
    <t>Nicaragua</t>
  </si>
  <si>
    <t>Niger</t>
  </si>
  <si>
    <t>Niue</t>
  </si>
  <si>
    <t>North Macedonia</t>
  </si>
  <si>
    <t>Norway</t>
  </si>
  <si>
    <t>Occupied Palestinian Territory</t>
  </si>
  <si>
    <t>Pakistan</t>
  </si>
  <si>
    <t>Palau</t>
  </si>
  <si>
    <t>Panama</t>
  </si>
  <si>
    <t>Peru</t>
  </si>
  <si>
    <t>Philippines</t>
  </si>
  <si>
    <t>Poland</t>
  </si>
  <si>
    <t>Portugal</t>
  </si>
  <si>
    <t>Qatar</t>
  </si>
  <si>
    <t>Réunion</t>
  </si>
  <si>
    <t>Romania</t>
  </si>
  <si>
    <t>Russian Federation</t>
  </si>
  <si>
    <t>Rwanda</t>
  </si>
  <si>
    <t>Saint Lucia</t>
  </si>
  <si>
    <t>Samoa</t>
  </si>
  <si>
    <t>Senegal</t>
  </si>
  <si>
    <t>Serbia</t>
  </si>
  <si>
    <t>Seychelles</t>
  </si>
  <si>
    <t>Sierra Leone</t>
  </si>
  <si>
    <t>Singapore</t>
  </si>
  <si>
    <t>Slovakia</t>
  </si>
  <si>
    <t>Slovenia</t>
  </si>
  <si>
    <t>Solomon Islands</t>
  </si>
  <si>
    <t>Somalia</t>
  </si>
  <si>
    <t>South Africa</t>
  </si>
  <si>
    <t>Sri Lanka</t>
  </si>
  <si>
    <t>Switzerland</t>
  </si>
  <si>
    <t>Tajikistan</t>
  </si>
  <si>
    <t>Tanzania, United Republic of</t>
  </si>
  <si>
    <t>Thailand</t>
  </si>
  <si>
    <t>Timor-Leste</t>
  </si>
  <si>
    <t>Tonga</t>
  </si>
  <si>
    <t>Tunisia</t>
  </si>
  <si>
    <t>Türkiye</t>
  </si>
  <si>
    <t>Tuvalu</t>
  </si>
  <si>
    <t>Uganda</t>
  </si>
  <si>
    <t>Ukraine</t>
  </si>
  <si>
    <t>United Arab Emirates</t>
  </si>
  <si>
    <t>United Kingdom</t>
  </si>
  <si>
    <t>United States</t>
  </si>
  <si>
    <t>Uruguay</t>
  </si>
  <si>
    <t>Vanuatu</t>
  </si>
  <si>
    <t>Venezuela, Bolivarian Republic of</t>
  </si>
  <si>
    <t>Viet Nam</t>
  </si>
  <si>
    <t>Wallis and Futuna Islands</t>
  </si>
  <si>
    <t>Yemen</t>
  </si>
  <si>
    <t>Zambia</t>
  </si>
  <si>
    <t>Zimbabwe</t>
  </si>
  <si>
    <t>Unknown</t>
  </si>
  <si>
    <t>Variable</t>
  </si>
  <si>
    <t>Description</t>
  </si>
  <si>
    <t>Source</t>
  </si>
  <si>
    <t>Total number of hours worked per year by one employee</t>
  </si>
  <si>
    <t>Y</t>
  </si>
  <si>
    <t>Own calculation</t>
  </si>
  <si>
    <t>Funding entity</t>
  </si>
  <si>
    <t>Contact</t>
  </si>
  <si>
    <r>
      <t>h·(worker·year)</t>
    </r>
    <r>
      <rPr>
        <vertAlign val="superscript"/>
        <sz val="11"/>
        <color theme="1"/>
        <rFont val="Calibri"/>
        <family val="2"/>
        <scheme val="minor"/>
      </rPr>
      <t>-1</t>
    </r>
  </si>
  <si>
    <t>WH (h)</t>
  </si>
  <si>
    <t>WH per FU (h)</t>
  </si>
  <si>
    <t>Total production</t>
  </si>
  <si>
    <t>Total</t>
  </si>
  <si>
    <t>Legend</t>
  </si>
  <si>
    <t>Cell</t>
  </si>
  <si>
    <t>Meaning</t>
  </si>
  <si>
    <t>Title</t>
  </si>
  <si>
    <t>Final value</t>
  </si>
  <si>
    <t>Working Hours (WH)</t>
  </si>
  <si>
    <t>Full-Time Equivalent (FTE)</t>
  </si>
  <si>
    <r>
      <t xml:space="preserve">FTE </t>
    </r>
    <r>
      <rPr>
        <sz val="11"/>
        <color theme="1"/>
        <rFont val="Calibri"/>
        <family val="2"/>
        <scheme val="minor"/>
      </rPr>
      <t>(h·(worker·year)</t>
    </r>
    <r>
      <rPr>
        <vertAlign val="superscript"/>
        <sz val="11"/>
        <color theme="1"/>
        <rFont val="Calibri"/>
        <family val="2"/>
        <scheme val="minor"/>
      </rPr>
      <t>-1</t>
    </r>
    <r>
      <rPr>
        <sz val="11"/>
        <color theme="1"/>
        <rFont val="Calibri"/>
        <family val="2"/>
        <scheme val="minor"/>
      </rPr>
      <t>)</t>
    </r>
  </si>
  <si>
    <t>Methodology followed</t>
  </si>
  <si>
    <t>Job Creation Potential (JCP)</t>
  </si>
  <si>
    <t>Direct-indirect jobs</t>
  </si>
  <si>
    <t>Editable value</t>
  </si>
  <si>
    <r>
      <t>Q</t>
    </r>
    <r>
      <rPr>
        <vertAlign val="subscript"/>
        <sz val="11"/>
        <color theme="1"/>
        <rFont val="Calibri"/>
        <family val="2"/>
        <scheme val="minor"/>
      </rPr>
      <t>material</t>
    </r>
  </si>
  <si>
    <r>
      <t>P</t>
    </r>
    <r>
      <rPr>
        <vertAlign val="subscript"/>
        <sz val="11"/>
        <color theme="1"/>
        <rFont val="Calibri"/>
        <family val="2"/>
        <scheme val="minor"/>
      </rPr>
      <t>price</t>
    </r>
  </si>
  <si>
    <t>Price of each input of the Life Cycle Inventory</t>
  </si>
  <si>
    <t>Economic demand relative to each input of the Life Cycle Inventory</t>
  </si>
  <si>
    <t>€</t>
  </si>
  <si>
    <r>
      <t>€·kg</t>
    </r>
    <r>
      <rPr>
        <vertAlign val="superscript"/>
        <sz val="11"/>
        <color theme="1"/>
        <rFont val="Calibri"/>
        <family val="2"/>
        <scheme val="minor"/>
      </rPr>
      <t>-1</t>
    </r>
    <r>
      <rPr>
        <sz val="11"/>
        <color theme="1"/>
        <rFont val="Calibri"/>
        <family val="2"/>
        <scheme val="minor"/>
      </rPr>
      <t>, €·kWh</t>
    </r>
    <r>
      <rPr>
        <vertAlign val="superscript"/>
        <sz val="11"/>
        <color theme="1"/>
        <rFont val="Calibri"/>
        <family val="2"/>
        <scheme val="minor"/>
      </rPr>
      <t>-1</t>
    </r>
    <r>
      <rPr>
        <sz val="11"/>
        <color theme="1"/>
        <rFont val="Calibri"/>
        <family val="2"/>
        <scheme val="minor"/>
      </rPr>
      <t>...</t>
    </r>
  </si>
  <si>
    <r>
      <t>f (h·€</t>
    </r>
    <r>
      <rPr>
        <b/>
        <vertAlign val="superscript"/>
        <sz val="11"/>
        <color theme="1"/>
        <rFont val="Calibri"/>
        <family val="2"/>
        <scheme val="minor"/>
      </rPr>
      <t>-1</t>
    </r>
    <r>
      <rPr>
        <b/>
        <sz val="11"/>
        <color theme="1"/>
        <rFont val="Calibri"/>
        <family val="2"/>
        <scheme val="minor"/>
      </rPr>
      <t>)</t>
    </r>
  </si>
  <si>
    <t>Direct and indirect working hours required to produce one monetary unit</t>
  </si>
  <si>
    <t>Total number of jobs</t>
  </si>
  <si>
    <t>Input/output</t>
  </si>
  <si>
    <t>L</t>
  </si>
  <si>
    <r>
      <t>kg·FU</t>
    </r>
    <r>
      <rPr>
        <vertAlign val="superscript"/>
        <sz val="11"/>
        <color theme="1"/>
        <rFont val="Calibri"/>
        <family val="2"/>
        <scheme val="minor"/>
      </rPr>
      <t>-1</t>
    </r>
  </si>
  <si>
    <r>
      <t>Q</t>
    </r>
    <r>
      <rPr>
        <b/>
        <vertAlign val="subscript"/>
        <sz val="11"/>
        <color theme="1"/>
        <rFont val="Calibri"/>
        <family val="2"/>
        <scheme val="minor"/>
      </rPr>
      <t>material</t>
    </r>
  </si>
  <si>
    <r>
      <t>€·kg</t>
    </r>
    <r>
      <rPr>
        <vertAlign val="superscript"/>
        <sz val="11"/>
        <color theme="1"/>
        <rFont val="Calibri"/>
        <family val="2"/>
        <scheme val="minor"/>
      </rPr>
      <t>-1</t>
    </r>
  </si>
  <si>
    <r>
      <t>€·kWh</t>
    </r>
    <r>
      <rPr>
        <vertAlign val="superscript"/>
        <sz val="11"/>
        <color theme="1"/>
        <rFont val="Calibri"/>
        <family val="2"/>
        <scheme val="minor"/>
      </rPr>
      <t>-1</t>
    </r>
  </si>
  <si>
    <r>
      <t>€·L</t>
    </r>
    <r>
      <rPr>
        <vertAlign val="superscript"/>
        <sz val="11"/>
        <color theme="1"/>
        <rFont val="Calibri"/>
        <family val="2"/>
        <scheme val="minor"/>
      </rPr>
      <t>-1</t>
    </r>
  </si>
  <si>
    <r>
      <t>X</t>
    </r>
    <r>
      <rPr>
        <vertAlign val="subscript"/>
        <sz val="11"/>
        <color theme="1"/>
        <rFont val="Calibri"/>
        <family val="2"/>
        <scheme val="minor"/>
      </rPr>
      <t>j</t>
    </r>
  </si>
  <si>
    <t>A</t>
  </si>
  <si>
    <r>
      <t>a</t>
    </r>
    <r>
      <rPr>
        <vertAlign val="subscript"/>
        <sz val="11"/>
        <color theme="1"/>
        <rFont val="Calibri"/>
        <family val="2"/>
        <scheme val="minor"/>
      </rPr>
      <t>ij</t>
    </r>
  </si>
  <si>
    <r>
      <t>X</t>
    </r>
    <r>
      <rPr>
        <vertAlign val="subscript"/>
        <sz val="11"/>
        <color theme="1"/>
        <rFont val="Calibri"/>
        <family val="2"/>
        <scheme val="minor"/>
      </rPr>
      <t>ij</t>
    </r>
  </si>
  <si>
    <t>I</t>
  </si>
  <si>
    <r>
      <t>h·€</t>
    </r>
    <r>
      <rPr>
        <vertAlign val="superscript"/>
        <sz val="11"/>
        <color theme="1"/>
        <rFont val="Calibri"/>
        <family val="2"/>
        <scheme val="minor"/>
      </rPr>
      <t>-1</t>
    </r>
  </si>
  <si>
    <r>
      <t>FTE (h·(worker·year)</t>
    </r>
    <r>
      <rPr>
        <b/>
        <vertAlign val="superscript"/>
        <sz val="11"/>
        <color theme="1"/>
        <rFont val="Calibri"/>
        <family val="2"/>
        <scheme val="minor"/>
      </rPr>
      <t>-1</t>
    </r>
    <r>
      <rPr>
        <b/>
        <sz val="11"/>
        <color theme="1"/>
        <rFont val="Calibri"/>
        <family val="2"/>
        <scheme val="minor"/>
      </rPr>
      <t>)</t>
    </r>
  </si>
  <si>
    <t>Hours worked necessary to produce a particular input/output of the inventory</t>
  </si>
  <si>
    <t>h</t>
  </si>
  <si>
    <t>Matrix of technical coefficients</t>
  </si>
  <si>
    <t>NA</t>
  </si>
  <si>
    <t>Identity matrix</t>
  </si>
  <si>
    <t>Calculation tool, linked to background tabs (highlighted in orange). Results of an hypothetical example are displayed</t>
  </si>
  <si>
    <t>List of direct and indirect jobs for each sector</t>
  </si>
  <si>
    <t>Methodology</t>
  </si>
  <si>
    <t>Coordinating and developing partner</t>
  </si>
  <si>
    <t>Agriculture, hunting, forestry</t>
  </si>
  <si>
    <t>Fishing and aquaculture</t>
  </si>
  <si>
    <t>Mining and quarrying, energy producing products</t>
  </si>
  <si>
    <t>Mining and quarrying, non-energy producing products</t>
  </si>
  <si>
    <t>Mining support service activities</t>
  </si>
  <si>
    <t>Food products, beverages and tobacco</t>
  </si>
  <si>
    <t>Textiles, textile products, leather and footwear</t>
  </si>
  <si>
    <t>Wood and products of wood and cork</t>
  </si>
  <si>
    <t>Paper products and printing</t>
  </si>
  <si>
    <t>Coke and refined petroleum products</t>
  </si>
  <si>
    <t>Chemical and chemical products</t>
  </si>
  <si>
    <t>Pharmaceuticals, medicinal chemical and botanical products</t>
  </si>
  <si>
    <t>Rubber and plastics products</t>
  </si>
  <si>
    <t>Other non-metallic mineral products</t>
  </si>
  <si>
    <t>Basic metals</t>
  </si>
  <si>
    <t>Fabricated metal products</t>
  </si>
  <si>
    <t>Computer, electronic and optical equipment</t>
  </si>
  <si>
    <t>Electrical equipment</t>
  </si>
  <si>
    <t>Machinery and equipment, nec</t>
  </si>
  <si>
    <t>Motor vehicles, trailers and semi-trailers</t>
  </si>
  <si>
    <t>Other transport equipment</t>
  </si>
  <si>
    <t>Manufacturing nec; repair and installation of machinery and equipment</t>
  </si>
  <si>
    <t>Electricity, gas, steam and air conditioning supply</t>
  </si>
  <si>
    <t>Water supply; sewerage, waste management and remediation activities</t>
  </si>
  <si>
    <t>Construction</t>
  </si>
  <si>
    <t>Wholesale and retail trade; repair of motor vehicles</t>
  </si>
  <si>
    <t>Land transport and transport via pipelines</t>
  </si>
  <si>
    <t>Water transport</t>
  </si>
  <si>
    <t>Air transport</t>
  </si>
  <si>
    <t>Warehousing and support activities for transportation</t>
  </si>
  <si>
    <t>Postal and courier activities</t>
  </si>
  <si>
    <t>Accommodation and food service activities</t>
  </si>
  <si>
    <t>Publishing, audiovisual and broadcasting activities</t>
  </si>
  <si>
    <t>Telecommunications</t>
  </si>
  <si>
    <t>IT and other information services</t>
  </si>
  <si>
    <t>Financial and insurance activities</t>
  </si>
  <si>
    <t>Real estate activities</t>
  </si>
  <si>
    <t>Professional, scientific and technical activities</t>
  </si>
  <si>
    <t>Administrative and support services</t>
  </si>
  <si>
    <t>Public administration and defence; compulsory social security</t>
  </si>
  <si>
    <t>Education</t>
  </si>
  <si>
    <t>Human health and social work activities</t>
  </si>
  <si>
    <t>Arts, entertainment and recreation</t>
  </si>
  <si>
    <t>Other service activities</t>
  </si>
  <si>
    <t>Activities of households as employers; undifferentiated goods- and services-producing activities of households for own use</t>
  </si>
  <si>
    <t>Selectable country/sector</t>
  </si>
  <si>
    <r>
      <t xml:space="preserve">Information about direc-indirect jobs was obtained from the </t>
    </r>
    <r>
      <rPr>
        <u/>
        <sz val="11"/>
        <color theme="4"/>
        <rFont val="Calibri"/>
        <family val="2"/>
      </rPr>
      <t>OECD dataset.</t>
    </r>
    <r>
      <rPr>
        <sz val="11"/>
        <rFont val="Calibri"/>
        <family val="2"/>
      </rPr>
      <t xml:space="preserve"> For the proposed case, Spain and the year 2018 were selected as the reference.</t>
    </r>
  </si>
  <si>
    <t>Primary data (see Working Hours (WH))</t>
  </si>
  <si>
    <t>Primary data (see Life Cycle Inventory (LCI))</t>
  </si>
  <si>
    <t>OECD</t>
  </si>
  <si>
    <r>
      <t>kg</t>
    </r>
    <r>
      <rPr>
        <vertAlign val="subscript"/>
        <sz val="11"/>
        <color theme="1"/>
        <rFont val="Calibri"/>
        <family val="2"/>
        <scheme val="minor"/>
      </rPr>
      <t>RM</t>
    </r>
  </si>
  <si>
    <t xml:space="preserve">Total quantity of monetary output per economic sector (j) </t>
  </si>
  <si>
    <t xml:space="preserve">Quantity of monetary units from one economic sector (i) necessary to another economic sector (j) </t>
  </si>
  <si>
    <r>
      <t>h·FU</t>
    </r>
    <r>
      <rPr>
        <vertAlign val="superscript"/>
        <sz val="11"/>
        <color theme="1"/>
        <rFont val="Calibri"/>
        <family val="2"/>
        <scheme val="minor"/>
      </rPr>
      <t>-1</t>
    </r>
  </si>
  <si>
    <t>Step 1 - Collection of the inputs/outputs of the product system which have an associated cost</t>
  </si>
  <si>
    <r>
      <t>kWh·FU</t>
    </r>
    <r>
      <rPr>
        <vertAlign val="superscript"/>
        <sz val="11"/>
        <color theme="1"/>
        <rFont val="Calibri"/>
        <family val="2"/>
        <scheme val="minor"/>
      </rPr>
      <t>-1</t>
    </r>
  </si>
  <si>
    <r>
      <t>L·FU</t>
    </r>
    <r>
      <rPr>
        <vertAlign val="superscript"/>
        <sz val="11"/>
        <color theme="1"/>
        <rFont val="Calibri"/>
        <family val="2"/>
        <scheme val="minor"/>
      </rPr>
      <t>-1</t>
    </r>
  </si>
  <si>
    <t>Quantity of each input of the Life Cycle Inventory relative to the Functional Unit</t>
  </si>
  <si>
    <r>
      <t>kg·FU</t>
    </r>
    <r>
      <rPr>
        <vertAlign val="superscript"/>
        <sz val="11"/>
        <color theme="1"/>
        <rFont val="Calibri"/>
        <family val="2"/>
        <scheme val="minor"/>
      </rPr>
      <t>-1</t>
    </r>
    <r>
      <rPr>
        <sz val="11"/>
        <color theme="1"/>
        <rFont val="Calibri"/>
        <family val="2"/>
        <scheme val="minor"/>
      </rPr>
      <t>, kWh·FU</t>
    </r>
    <r>
      <rPr>
        <vertAlign val="superscript"/>
        <sz val="11"/>
        <color theme="1"/>
        <rFont val="Calibri"/>
        <family val="2"/>
        <scheme val="minor"/>
      </rPr>
      <t>-1</t>
    </r>
    <r>
      <rPr>
        <sz val="11"/>
        <color theme="1"/>
        <rFont val="Calibri"/>
        <family val="2"/>
        <scheme val="minor"/>
      </rPr>
      <t>...</t>
    </r>
  </si>
  <si>
    <r>
      <t>Y (€·FU</t>
    </r>
    <r>
      <rPr>
        <b/>
        <vertAlign val="superscript"/>
        <sz val="11"/>
        <color theme="1"/>
        <rFont val="Calibri"/>
        <family val="2"/>
        <scheme val="minor"/>
      </rPr>
      <t>-1</t>
    </r>
    <r>
      <rPr>
        <b/>
        <sz val="11"/>
        <color theme="1"/>
        <rFont val="Calibri"/>
        <family val="2"/>
        <scheme val="minor"/>
      </rPr>
      <t>)</t>
    </r>
  </si>
  <si>
    <t>Foreground jobs are those created by the product system itself.</t>
  </si>
  <si>
    <t>Step 3 - Calculation of foreground jobs</t>
  </si>
  <si>
    <t>Step 1 - Working hours (WH) accounting</t>
  </si>
  <si>
    <t>Step 2 - Full-Time Equivalent (FTE) estimation</t>
  </si>
  <si>
    <r>
      <t>Wh</t>
    </r>
    <r>
      <rPr>
        <sz val="8"/>
        <color theme="1"/>
        <rFont val="Calibri"/>
        <family val="2"/>
        <scheme val="minor"/>
      </rPr>
      <t>foreground</t>
    </r>
  </si>
  <si>
    <t>Process 1</t>
  </si>
  <si>
    <t>Process 2</t>
  </si>
  <si>
    <t>Process 3</t>
  </si>
  <si>
    <t>Process 4</t>
  </si>
  <si>
    <t>Process 5</t>
  </si>
  <si>
    <t>Life Cycle Inventory of hours worked</t>
  </si>
  <si>
    <t>Step 1 - Jobs coefficients (f) selection</t>
  </si>
  <si>
    <t>Job coefficient</t>
  </si>
  <si>
    <t>OECD (see Job coefficients (f))</t>
  </si>
  <si>
    <t>Job coefficients (f)</t>
  </si>
  <si>
    <r>
      <t>S</t>
    </r>
    <r>
      <rPr>
        <sz val="8"/>
        <color theme="1"/>
        <rFont val="Calibri"/>
        <family val="2"/>
        <scheme val="minor"/>
      </rPr>
      <t>j</t>
    </r>
  </si>
  <si>
    <r>
      <t>K</t>
    </r>
    <r>
      <rPr>
        <sz val="8"/>
        <color theme="1"/>
        <rFont val="Calibri"/>
        <family val="2"/>
        <scheme val="minor"/>
      </rPr>
      <t>j</t>
    </r>
  </si>
  <si>
    <t xml:space="preserve">Amount of direct WH per economic sector (j) </t>
  </si>
  <si>
    <t>Technical coefficient of an economic sector (i) by total economic output of another economic sector (j), an element of matrix A</t>
  </si>
  <si>
    <t>Step 1a - Monetary conversion (in case of using IOTs)</t>
  </si>
  <si>
    <t>Using IOTs</t>
  </si>
  <si>
    <t>Using social databases</t>
  </si>
  <si>
    <t>Step 2 - Relativization of the inventory by the FU</t>
  </si>
  <si>
    <t>Step 5 - Scaling Factor (SF) identification</t>
  </si>
  <si>
    <t>Direct</t>
  </si>
  <si>
    <t>Indirect</t>
  </si>
  <si>
    <t>RM process</t>
  </si>
  <si>
    <t>RM potential</t>
  </si>
  <si>
    <t>RM used to comply with the FU</t>
  </si>
  <si>
    <t>SF</t>
  </si>
  <si>
    <t>Step 6 - Deriving total upscaled jobs</t>
  </si>
  <si>
    <t>Job Creation Potential (JCP) - upscaled</t>
  </si>
  <si>
    <t>Job coefficient (f)</t>
  </si>
  <si>
    <t>Scaling Factor</t>
  </si>
  <si>
    <t>Compile key information about your product system regarding the Working Hours (WH) required to operate a process</t>
  </si>
  <si>
    <t>Number of hours a full-time employee works for an organization over a specific time period (e.g., one year)</t>
  </si>
  <si>
    <t>Total number of hours worked in the foreground system per Functional Unit (FU)</t>
  </si>
  <si>
    <t>OECD and ILOSTAT (see Full-Time Equivalent (FTE))</t>
  </si>
  <si>
    <t>Job Creation Potential (JCP) per FU - background system</t>
  </si>
  <si>
    <r>
      <t>Data from the OECD</t>
    </r>
    <r>
      <rPr>
        <vertAlign val="superscript"/>
        <sz val="11"/>
        <color theme="1"/>
        <rFont val="Calibri"/>
        <family val="2"/>
        <scheme val="minor"/>
      </rPr>
      <t>1</t>
    </r>
    <r>
      <rPr>
        <sz val="11"/>
        <color theme="1"/>
        <rFont val="Calibri"/>
        <family val="2"/>
        <scheme val="minor"/>
      </rPr>
      <t xml:space="preserve"> (Organization for Economic Co-operation and Development) database is used to estimate the Full-Time Equivalent (FTE) relative to each country. However, there are data gaps for some countries, so estimations based on ILOSTAT</t>
    </r>
    <r>
      <rPr>
        <vertAlign val="superscript"/>
        <sz val="11"/>
        <color theme="1"/>
        <rFont val="Calibri"/>
        <family val="2"/>
        <scheme val="minor"/>
      </rPr>
      <t>2</t>
    </r>
    <r>
      <rPr>
        <sz val="11"/>
        <color theme="1"/>
        <rFont val="Calibri"/>
        <family val="2"/>
        <scheme val="minor"/>
      </rPr>
      <t xml:space="preserve"> (International Labor Statistics) were made for non-OECD countries. In this regard, ILOSTAT provides average weekly hours per employee, which have been relativized per year considering the worldwide average number of working weeks in a year (see the equation below). The reference year is 2018.
Where:
FTE</t>
    </r>
    <r>
      <rPr>
        <vertAlign val="subscript"/>
        <sz val="11"/>
        <color theme="1"/>
        <rFont val="Calibri"/>
        <family val="2"/>
        <scheme val="minor"/>
      </rPr>
      <t>non-OECD country</t>
    </r>
    <r>
      <rPr>
        <sz val="11"/>
        <color theme="1"/>
        <rFont val="Calibri"/>
        <family val="2"/>
        <scheme val="minor"/>
      </rPr>
      <t>: Total number of hours worked per year by one employee at country level relative to a one non-OECD country (h·(worker·year)</t>
    </r>
    <r>
      <rPr>
        <vertAlign val="superscript"/>
        <sz val="11"/>
        <color theme="1"/>
        <rFont val="Calibri"/>
        <family val="2"/>
        <scheme val="minor"/>
      </rPr>
      <t>-1</t>
    </r>
    <r>
      <rPr>
        <sz val="11"/>
        <color theme="1"/>
        <rFont val="Calibri"/>
        <family val="2"/>
        <scheme val="minor"/>
      </rPr>
      <t>)
WHE: Weekly hours worked per employee relative to a one non-OECD country (h·(worker·week)</t>
    </r>
    <r>
      <rPr>
        <vertAlign val="superscript"/>
        <sz val="11"/>
        <color theme="1"/>
        <rFont val="Calibri"/>
        <family val="2"/>
        <scheme val="minor"/>
      </rPr>
      <t>-1</t>
    </r>
    <r>
      <rPr>
        <sz val="11"/>
        <color theme="1"/>
        <rFont val="Calibri"/>
        <family val="2"/>
        <scheme val="minor"/>
      </rPr>
      <t>)
WWY: Working weeks per year, this value can be provided relative to a one non-OECD country or at global scale in case of missing information (week·year</t>
    </r>
    <r>
      <rPr>
        <vertAlign val="superscript"/>
        <sz val="11"/>
        <color theme="1"/>
        <rFont val="Calibri"/>
        <family val="2"/>
        <scheme val="minor"/>
      </rPr>
      <t>-1</t>
    </r>
    <r>
      <rPr>
        <sz val="11"/>
        <color theme="1"/>
        <rFont val="Calibri"/>
        <family val="2"/>
        <scheme val="minor"/>
      </rPr>
      <t xml:space="preserve">)
</t>
    </r>
    <r>
      <rPr>
        <i/>
        <vertAlign val="superscript"/>
        <sz val="10"/>
        <color theme="1"/>
        <rFont val="Calibri"/>
        <family val="2"/>
        <scheme val="minor"/>
      </rPr>
      <t>1</t>
    </r>
    <r>
      <rPr>
        <i/>
        <sz val="10"/>
        <color theme="1"/>
        <rFont val="Calibri"/>
        <family val="2"/>
        <scheme val="minor"/>
      </rPr>
      <t xml:space="preserve">https://stats.oecd.org/viewhtml.aspx?datasetcode=ANHRS&amp;lang=en
</t>
    </r>
    <r>
      <rPr>
        <i/>
        <vertAlign val="superscript"/>
        <sz val="10"/>
        <color theme="1"/>
        <rFont val="Calibri"/>
        <family val="2"/>
        <scheme val="minor"/>
      </rPr>
      <t>2</t>
    </r>
    <r>
      <rPr>
        <i/>
        <sz val="10"/>
        <color theme="1"/>
        <rFont val="Calibri"/>
        <family val="2"/>
        <scheme val="minor"/>
      </rPr>
      <t>https://ilostat.ilo.org/topics/working-time/</t>
    </r>
  </si>
  <si>
    <r>
      <t>(worker·year)·FU</t>
    </r>
    <r>
      <rPr>
        <vertAlign val="superscript"/>
        <sz val="11"/>
        <color theme="1"/>
        <rFont val="Calibri"/>
        <family val="2"/>
        <scheme val="minor"/>
      </rPr>
      <t>-1</t>
    </r>
  </si>
  <si>
    <t>Hours worked per monetary unit in an economic sector (j), an element of matrix S</t>
  </si>
  <si>
    <t>Job coefficient, direct and indirect WH required to produce one monetary unit relative to a specific economic sector</t>
  </si>
  <si>
    <r>
      <t xml:space="preserve">If you have any questions, please do not hesitate to contact us on the following email account: </t>
    </r>
    <r>
      <rPr>
        <u/>
        <sz val="11"/>
        <color theme="8"/>
        <rFont val="Arial"/>
        <family val="2"/>
      </rPr>
      <t>calimero@contactica.es</t>
    </r>
    <r>
      <rPr>
        <sz val="11"/>
        <rFont val="Arial"/>
        <family val="2"/>
      </rPr>
      <t xml:space="preserve"> </t>
    </r>
  </si>
  <si>
    <t>Economic sector</t>
  </si>
  <si>
    <r>
      <t xml:space="preserve">These job coefficients (f) can be calculated manually using Input-Output  Tables (IOTs) from OECD (Organization for Economic Co-operation and Development), as explained by Pillain et al. (2019), or obtained directly from a social database such as PSILCA, SHDB or EXIOBASE. More precisely, these databases already have pre-collected data for step 1a (monetary conversion), apart from matrixes A and S. The only thing that is needed is to run the inversion using the following equation:
As an example, the data shown in the table on the left were obtained from IOTs from the OECD, using Spain and the year 2018 as a reference. In this way,  f values for the sectors involved in the product system analyzed have to be selected. For more information in this regard, consult the following Excel file: </t>
    </r>
    <r>
      <rPr>
        <b/>
        <i/>
        <sz val="11"/>
        <color theme="6"/>
        <rFont val="Calibri"/>
        <family val="2"/>
        <scheme val="minor"/>
      </rPr>
      <t>Appendix A. Technical coefficients (f) estimation</t>
    </r>
    <r>
      <rPr>
        <b/>
        <sz val="11"/>
        <color theme="6"/>
        <rFont val="Calibri"/>
        <family val="2"/>
        <scheme val="minor"/>
      </rPr>
      <t>.</t>
    </r>
    <r>
      <rPr>
        <sz val="11"/>
        <color theme="1"/>
        <rFont val="Calibri"/>
        <family val="2"/>
        <scheme val="minor"/>
      </rPr>
      <t xml:space="preserve">
</t>
    </r>
    <r>
      <rPr>
        <i/>
        <sz val="10"/>
        <color theme="1"/>
        <rFont val="Calibri"/>
        <family val="2"/>
        <scheme val="minor"/>
      </rPr>
      <t xml:space="preserve">
¹Pillain, B., Viana, L.R., Lefeuvre, A., Jacquemin, L., Sonnemann, G., 2019. Social life cycle assessment framework for evaluation of potential job creation with an application in the French carbon fiber aeronautical recycling sector. Int. J. Life Cycle Assess. 24, 1729–1742. https://doi.org/10.1007/s11367-019-01593-y</t>
    </r>
  </si>
  <si>
    <r>
      <t xml:space="preserve">Jobs coefficients can be obtained from Input-Output Tables (IOTs) or from social databases (e.g., SHDB, PSILCA or EXIOBASE). The IOTs option is developed in </t>
    </r>
    <r>
      <rPr>
        <b/>
        <i/>
        <sz val="11"/>
        <color theme="6"/>
        <rFont val="Calibri"/>
        <family val="2"/>
        <scheme val="minor"/>
      </rPr>
      <t>Appendix A. Job coefficients (f) estimation</t>
    </r>
    <r>
      <rPr>
        <sz val="11"/>
        <rFont val="Calibri"/>
        <family val="2"/>
        <scheme val="minor"/>
      </rPr>
      <t>. An examples is provided for the Spanish context in 2018.</t>
    </r>
  </si>
  <si>
    <t>Accounting of the WH for each input/output according to the associated economic sector.</t>
  </si>
  <si>
    <t>Job Creation Potential (JCP) per FU - foreground system</t>
  </si>
  <si>
    <t>Jobs created in the foreground system</t>
  </si>
  <si>
    <t>JCP (foreground)</t>
  </si>
  <si>
    <r>
      <t>WH</t>
    </r>
    <r>
      <rPr>
        <vertAlign val="subscript"/>
        <sz val="11"/>
        <color theme="1"/>
        <rFont val="Calibri"/>
        <family val="2"/>
        <scheme val="minor"/>
      </rPr>
      <t>background</t>
    </r>
  </si>
  <si>
    <r>
      <t>JCP (background) unrounded (worker·year)·FU</t>
    </r>
    <r>
      <rPr>
        <b/>
        <vertAlign val="superscript"/>
        <sz val="11"/>
        <color theme="1"/>
        <rFont val="Calibri"/>
        <family val="2"/>
        <scheme val="minor"/>
      </rPr>
      <t>-1</t>
    </r>
  </si>
  <si>
    <r>
      <t>JCP (background) rounded
(worker·year)·FU</t>
    </r>
    <r>
      <rPr>
        <b/>
        <vertAlign val="superscript"/>
        <sz val="11"/>
        <color theme="1"/>
        <rFont val="Calibri"/>
        <family val="2"/>
        <scheme val="minor"/>
      </rPr>
      <t>-1</t>
    </r>
  </si>
  <si>
    <r>
      <t>JCP (background)
direct jobs (worker·year)·FU</t>
    </r>
    <r>
      <rPr>
        <b/>
        <vertAlign val="superscript"/>
        <sz val="11"/>
        <color theme="1"/>
        <rFont val="Calibri"/>
        <family val="2"/>
        <scheme val="minor"/>
      </rPr>
      <t>-1</t>
    </r>
  </si>
  <si>
    <r>
      <t>JCP (background)
indirect jobs (worker·year)·FU</t>
    </r>
    <r>
      <rPr>
        <b/>
        <vertAlign val="superscript"/>
        <sz val="11"/>
        <color theme="1"/>
        <rFont val="Calibri"/>
        <family val="2"/>
        <scheme val="minor"/>
      </rPr>
      <t>-1</t>
    </r>
  </si>
  <si>
    <r>
      <t>JCP (foreground) (worker·year)·FU</t>
    </r>
    <r>
      <rPr>
        <vertAlign val="superscript"/>
        <sz val="11"/>
        <rFont val="Calibri"/>
        <family val="2"/>
        <scheme val="minor"/>
      </rPr>
      <t>-1</t>
    </r>
  </si>
  <si>
    <r>
      <t>JCP (background) (worker·year)·FU</t>
    </r>
    <r>
      <rPr>
        <vertAlign val="superscript"/>
        <sz val="11"/>
        <rFont val="Calibri"/>
        <family val="2"/>
        <scheme val="minor"/>
      </rPr>
      <t>-1</t>
    </r>
  </si>
  <si>
    <r>
      <t>JCP (total) (worker·year)·FU</t>
    </r>
    <r>
      <rPr>
        <vertAlign val="superscript"/>
        <sz val="11"/>
        <rFont val="Calibri"/>
        <family val="2"/>
        <scheme val="minor"/>
      </rPr>
      <t>-1</t>
    </r>
  </si>
  <si>
    <t>Conversion of the Life Cycle Inventory (LCI) into monetary terms when using IOTs. For social datasets, complete directly Y.</t>
  </si>
  <si>
    <t>The JCP of the background system is calculated by means of dividing the WH (of the background system) by the FTE. The background jobs are those generated by suppliers to support the project.</t>
  </si>
  <si>
    <t>The total number of jobs per FU is obtained by summing both the JCP from the foreground system and the JCP from the background system.</t>
  </si>
  <si>
    <t>Process in the product system</t>
  </si>
  <si>
    <t>A Scaling Factor (SF) is used to estimate the potential creation of jobs in a hypothetical case. The SF is determined by dividing the potential availability of Raw Material (RM) within a specific context —both in terms of time and location (e.g., the RM available over the course of one year in Spain)— by the amount required to produce the FU.</t>
  </si>
  <si>
    <r>
      <t>kg</t>
    </r>
    <r>
      <rPr>
        <vertAlign val="subscript"/>
        <sz val="11"/>
        <color theme="1"/>
        <rFont val="Calibri"/>
        <family val="2"/>
        <scheme val="minor"/>
      </rPr>
      <t>RM</t>
    </r>
    <r>
      <rPr>
        <sz val="11"/>
        <color theme="1"/>
        <rFont val="Calibri"/>
        <family val="2"/>
        <scheme val="minor"/>
      </rPr>
      <t>·FU</t>
    </r>
    <r>
      <rPr>
        <vertAlign val="superscript"/>
        <sz val="11"/>
        <color theme="1"/>
        <rFont val="Calibri"/>
        <family val="2"/>
        <scheme val="minor"/>
      </rPr>
      <t>-1</t>
    </r>
  </si>
  <si>
    <t>FU (SF)</t>
  </si>
  <si>
    <r>
      <t>JCP (background) unrounded (worker·year)·(FU (SF))</t>
    </r>
    <r>
      <rPr>
        <b/>
        <vertAlign val="superscript"/>
        <sz val="11"/>
        <color theme="1"/>
        <rFont val="Calibri"/>
        <family val="2"/>
        <scheme val="minor"/>
      </rPr>
      <t>-1</t>
    </r>
  </si>
  <si>
    <r>
      <t>JCP (background) rounded
(worker·year)·(FU (SF))</t>
    </r>
    <r>
      <rPr>
        <b/>
        <vertAlign val="superscript"/>
        <sz val="11"/>
        <color theme="1"/>
        <rFont val="Calibri"/>
        <family val="2"/>
        <scheme val="minor"/>
      </rPr>
      <t>-1</t>
    </r>
  </si>
  <si>
    <r>
      <t>JCP (background)
direct jobs (worker·year)·(FU (SF))</t>
    </r>
    <r>
      <rPr>
        <b/>
        <vertAlign val="superscript"/>
        <sz val="11"/>
        <color theme="1"/>
        <rFont val="Calibri"/>
        <family val="2"/>
        <scheme val="minor"/>
      </rPr>
      <t>-1</t>
    </r>
  </si>
  <si>
    <t>The potential job creation of an upscaling system is determined by multiplying the WH of both the foreground and background systems obtained per FU according to the SF selected: FU (SF).</t>
  </si>
  <si>
    <r>
      <t>JCP (background)
indirect jobs (worker·year)·(FU (SF))</t>
    </r>
    <r>
      <rPr>
        <b/>
        <vertAlign val="superscript"/>
        <sz val="11"/>
        <color theme="1"/>
        <rFont val="Calibri"/>
        <family val="2"/>
        <scheme val="minor"/>
      </rPr>
      <t>-1</t>
    </r>
  </si>
  <si>
    <r>
      <t>JCP (upscaled) (worker·year)·(FU (SF))</t>
    </r>
    <r>
      <rPr>
        <vertAlign val="superscript"/>
        <sz val="11"/>
        <color theme="1"/>
        <rFont val="Calibri"/>
        <family val="2"/>
        <scheme val="minor"/>
      </rPr>
      <t>-1</t>
    </r>
  </si>
  <si>
    <r>
      <t>JCP (upscaled - background) (worker·year)·(FU (SF))</t>
    </r>
    <r>
      <rPr>
        <vertAlign val="superscript"/>
        <sz val="11"/>
        <rFont val="Calibri"/>
        <family val="2"/>
        <scheme val="minor"/>
      </rPr>
      <t>-1</t>
    </r>
  </si>
  <si>
    <r>
      <t>JCP (upscaled - foreground) (worker·year)·(FU (SF))</t>
    </r>
    <r>
      <rPr>
        <vertAlign val="superscript"/>
        <sz val="11"/>
        <rFont val="Calibri"/>
        <family val="2"/>
        <scheme val="minor"/>
      </rPr>
      <t>-1</t>
    </r>
  </si>
  <si>
    <t>Availability of the main RM in a specific context  (e.g., Spain in 2018)</t>
  </si>
  <si>
    <t xml:space="preserve"> Information has to be normalized per Functional Unit (FU) in order to be easily integrated with others life cycle indicators (e.g., from Life Cycle Assessment (LCA) or Social LCA (S-LCA)), thus promoting Life Cycle Sustainability Assessment (LCSA) methodologies.</t>
  </si>
  <si>
    <t>Diferentiation between direct and indirect jobs per sector.</t>
  </si>
  <si>
    <t>Direct and indirect Working Hours (WH) required to produce one monetary unit relative to a specific economic sector. Job coefficients (f) can be obtained by two different ways: (i) Input-Output Tables (IOTs) or (ii) social databases (e.g., PSILCA, SHDB or EXIOBASE). Here, we have selected the IOTs option.</t>
  </si>
  <si>
    <r>
      <t>WH</t>
    </r>
    <r>
      <rPr>
        <b/>
        <vertAlign val="subscript"/>
        <sz val="11"/>
        <color theme="1"/>
        <rFont val="Calibri"/>
        <family val="2"/>
        <scheme val="minor"/>
      </rPr>
      <t>background</t>
    </r>
    <r>
      <rPr>
        <b/>
        <sz val="11"/>
        <color theme="1"/>
        <rFont val="Calibri"/>
        <family val="2"/>
        <scheme val="minor"/>
      </rPr>
      <t xml:space="preserve"> (h·FU</t>
    </r>
    <r>
      <rPr>
        <b/>
        <vertAlign val="superscript"/>
        <sz val="11"/>
        <color theme="1"/>
        <rFont val="Calibri"/>
        <family val="2"/>
        <scheme val="minor"/>
      </rPr>
      <t>-1</t>
    </r>
    <r>
      <rPr>
        <b/>
        <sz val="11"/>
        <color theme="1"/>
        <rFont val="Calibri"/>
        <family val="2"/>
        <scheme val="minor"/>
      </rPr>
      <t>)</t>
    </r>
  </si>
  <si>
    <t>Step 2 - Working Hours (WH) accounting</t>
  </si>
  <si>
    <t>Step 3 - Calculation of background jobs</t>
  </si>
  <si>
    <t>Step 4 - Deriving total jobs per FU</t>
  </si>
  <si>
    <t>Inventory of the inputs/outputs of the foreground system with an associated cost</t>
  </si>
  <si>
    <r>
      <rPr>
        <b/>
        <sz val="11"/>
        <rFont val="Arial"/>
        <family val="2"/>
      </rPr>
      <t xml:space="preserve">Job Creation Potential </t>
    </r>
    <r>
      <rPr>
        <sz val="11"/>
        <rFont val="Arial"/>
        <family val="2"/>
      </rPr>
      <t xml:space="preserve">(JCP) is a social indicator from an S-LCA (Social Life Cycle Assessment) that quantifies the total number of jobs that a product system can create. In this sense, it represents the aggregation of jobs created internally (foreground system) and those generated by suppliers to support the process (background system). Likewise, this methodology has the advantage of relying on the same inventory information used in Life Cycle Assessment (LCA), leading to significant time and resource savings.
On the one hand, </t>
    </r>
    <r>
      <rPr>
        <u/>
        <sz val="11"/>
        <rFont val="Arial"/>
        <family val="2"/>
      </rPr>
      <t>foreground jobs</t>
    </r>
    <r>
      <rPr>
        <sz val="11"/>
        <rFont val="Arial"/>
        <family val="2"/>
      </rPr>
      <t xml:space="preserve"> are determined by quantifying the Working Hours (WH) associated. The required WH are then divided by the Full-Time Equivalent (FTE) at the country level, which represents the number of hours a full-time employee works for an organization over a specific time period (e.g., one year).
On the other hand, the methodology developed by Pillain et al. (2019)</t>
    </r>
    <r>
      <rPr>
        <vertAlign val="superscript"/>
        <sz val="11"/>
        <rFont val="Arial"/>
        <family val="2"/>
      </rPr>
      <t>1</t>
    </r>
    <r>
      <rPr>
        <sz val="11"/>
        <rFont val="Arial"/>
        <family val="2"/>
      </rPr>
      <t xml:space="preserve"> is used as a reference to quantify </t>
    </r>
    <r>
      <rPr>
        <u/>
        <sz val="11"/>
        <rFont val="Arial"/>
        <family val="2"/>
      </rPr>
      <t>background jobs</t>
    </r>
    <r>
      <rPr>
        <sz val="11"/>
        <rFont val="Arial"/>
        <family val="2"/>
      </rPr>
      <t xml:space="preserve">. This involves transforming the Life Cycle Inventory (LCI) into WH and incorporating FTE factors. Similarly, a distinction is made between direct induced jobs (those created directly by suppliers to service the process) and indirect induced jobs, which are created at a supplier’s supplier to develop a direct input.
The total JCP is then calculated as the sum of both: jobs from the foreground and background systems. Likewise, as an innovative contribution, the JCP is calculated per Functional Unit (FU) and can be further scaled using a Scaling Factor (SF) if desired.
A detailed step-by-step description of the procedure is provided in the </t>
    </r>
    <r>
      <rPr>
        <b/>
        <sz val="11"/>
        <color theme="5"/>
        <rFont val="Arial"/>
        <family val="2"/>
      </rPr>
      <t>Methodology</t>
    </r>
    <r>
      <rPr>
        <sz val="11"/>
        <rFont val="Arial"/>
        <family val="2"/>
      </rPr>
      <t xml:space="preserve"> section. Additionally, guidance on how to use the JCP tool is shown in the </t>
    </r>
    <r>
      <rPr>
        <b/>
        <sz val="11"/>
        <color theme="5"/>
        <rFont val="Arial"/>
        <family val="2"/>
      </rPr>
      <t>Instructions</t>
    </r>
    <r>
      <rPr>
        <sz val="11"/>
        <rFont val="Arial"/>
        <family val="2"/>
      </rPr>
      <t xml:space="preserve"> section. Finally, an index of the different sheets included in this Excel file is available, along with a contact email for further assistance (see </t>
    </r>
    <r>
      <rPr>
        <b/>
        <sz val="11"/>
        <color theme="5"/>
        <rFont val="Arial"/>
        <family val="2"/>
      </rPr>
      <t>Contact</t>
    </r>
    <r>
      <rPr>
        <sz val="11"/>
        <rFont val="Arial"/>
        <family val="2"/>
      </rPr>
      <t xml:space="preserve"> section).
</t>
    </r>
    <r>
      <rPr>
        <i/>
        <sz val="10"/>
        <rFont val="Arial"/>
        <family val="2"/>
      </rPr>
      <t xml:space="preserve">
</t>
    </r>
    <r>
      <rPr>
        <i/>
        <sz val="10"/>
        <rFont val="Aptos Narrow"/>
        <family val="2"/>
      </rPr>
      <t>¹</t>
    </r>
    <r>
      <rPr>
        <i/>
        <sz val="10"/>
        <rFont val="Arial"/>
        <family val="2"/>
      </rPr>
      <t>Pillain, B., Viana, L.R., Lefeuvre, A., Jacquemin, L., Sonnemann, G., 2019. Social life cycle assessment framework for evaluation of potential job creation with an application in the French carbon fiber aeronautical recycling sector. Int. J. Life Cycle Assess. 24, 1729–1742. https://doi.org/10.1007/s11367-019-01593-y</t>
    </r>
  </si>
  <si>
    <t>Inventory of the inputs/outputs.</t>
  </si>
  <si>
    <t>Annex A. Job Creation Potential calculator tool</t>
  </si>
  <si>
    <r>
      <rPr>
        <b/>
        <sz val="11"/>
        <rFont val="Arial"/>
        <family val="2"/>
      </rPr>
      <t>1</t>
    </r>
    <r>
      <rPr>
        <sz val="11"/>
        <rFont val="Arial"/>
        <family val="2"/>
      </rPr>
      <t xml:space="preserve">. Indicate the total number of WH in the 'Working Hours (WH)' sheet.
</t>
    </r>
    <r>
      <rPr>
        <b/>
        <sz val="11"/>
        <rFont val="Arial"/>
        <family val="2"/>
      </rPr>
      <t>2</t>
    </r>
    <r>
      <rPr>
        <sz val="11"/>
        <rFont val="Arial"/>
        <family val="2"/>
      </rPr>
      <t xml:space="preserve">. Verify this data in the 'Job Creation Potential (JCP)' sheet. Select the country of the study and the Full-Time Equivalent (FTE) will automatically be filled in. This way, the JCP (foreground) per FU is obtained.
</t>
    </r>
    <r>
      <rPr>
        <b/>
        <sz val="11"/>
        <rFont val="Arial"/>
        <family val="2"/>
      </rPr>
      <t>3</t>
    </r>
    <r>
      <rPr>
        <sz val="11"/>
        <rFont val="Arial"/>
        <family val="2"/>
      </rPr>
      <t xml:space="preserve">. In the 'Job coefficients (f)' sheet, update (if available) the f values for each economic sector involved. These values can be obtained from Input-Output Tables (IOTs) (see </t>
    </r>
    <r>
      <rPr>
        <b/>
        <i/>
        <sz val="11"/>
        <color theme="6"/>
        <rFont val="Arial"/>
        <family val="2"/>
      </rPr>
      <t>Appendix A. Job coefficients (f) estimation</t>
    </r>
    <r>
      <rPr>
        <sz val="11"/>
        <rFont val="Arial"/>
        <family val="2"/>
      </rPr>
      <t xml:space="preserve">) or social databases (e.g., PSILCA, SHDB or EXIOBASE). Then, in the 'Job Creation Potential (JCP)' sheet, select the corresponding economic sector for each input/output, and f values will be automatically filled in.
</t>
    </r>
    <r>
      <rPr>
        <b/>
        <sz val="11"/>
        <rFont val="Arial"/>
        <family val="2"/>
      </rPr>
      <t>4</t>
    </r>
    <r>
      <rPr>
        <sz val="11"/>
        <rFont val="Arial"/>
        <family val="2"/>
      </rPr>
      <t xml:space="preserve">. If the IOTs approach is followed, fill out the 'Life Cycle Inventory (LCI)' sheet with all inputs/outputs with an associated cost. Then, relativize the LCI by the FU selected. In the 'Job Creation Potential (JCP)' sheet, verify the data entered in the LCI table. Introduce the costs of each input. The value of Y (economic flow) is obtained automatically. Conversely, If a social database is used, complete the economic flow (Y) in the 'Job Creation Potential (JCP)' sheet.
</t>
    </r>
    <r>
      <rPr>
        <b/>
        <sz val="11"/>
        <rFont val="Arial"/>
        <family val="2"/>
      </rPr>
      <t>5</t>
    </r>
    <r>
      <rPr>
        <sz val="11"/>
        <rFont val="Arial"/>
        <family val="2"/>
      </rPr>
      <t xml:space="preserve">. WH relative to the background system are automatically calculated by multiplying the job coefficients (f) by the economic flow (Y).
</t>
    </r>
    <r>
      <rPr>
        <b/>
        <sz val="11"/>
        <rFont val="Arial"/>
        <family val="2"/>
      </rPr>
      <t>6</t>
    </r>
    <r>
      <rPr>
        <sz val="11"/>
        <rFont val="Arial"/>
        <family val="2"/>
      </rPr>
      <t xml:space="preserve">. JCP relative to the background system is determined by choosing the country of origin of each input to obtain the specific FTE. The results can be distinguished between direct and indirect job positions if the 'Direct-Indirect Job' sheet is completed with the relevant data for a country and reference year.
</t>
    </r>
    <r>
      <rPr>
        <b/>
        <sz val="11"/>
        <rFont val="Arial"/>
        <family val="2"/>
      </rPr>
      <t>7</t>
    </r>
    <r>
      <rPr>
        <sz val="11"/>
        <rFont val="Arial"/>
        <family val="2"/>
      </rPr>
      <t xml:space="preserve">. The total jobs (from the foreground and background systems) per FU are obtained automatically.
</t>
    </r>
    <r>
      <rPr>
        <b/>
        <sz val="11"/>
        <rFont val="Arial"/>
        <family val="2"/>
      </rPr>
      <t>8</t>
    </r>
    <r>
      <rPr>
        <sz val="11"/>
        <rFont val="Arial"/>
        <family val="2"/>
      </rPr>
      <t xml:space="preserve">. Introduce on the 'Job Creation Potential (JCP)' sheet a specific Scaling Factor (SF). An example is provided based on the potential availability of the main Raw Material (RM) used in a specific context (in terms of time and location). In addition, the SF required to comply with the FU has to be specified. In this way, the FU according to the SF selected is automatically obtained.
</t>
    </r>
    <r>
      <rPr>
        <b/>
        <sz val="11"/>
        <rFont val="Arial"/>
        <family val="2"/>
      </rPr>
      <t>9</t>
    </r>
    <r>
      <rPr>
        <sz val="11"/>
        <rFont val="Arial"/>
        <family val="2"/>
      </rPr>
      <t>. The total JCP upscaled, including both the jobs obtained from foreground and background systems will be automatically calculated.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</si>
</sst>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quot;€&quot;* #,##0.00_);_(&quot;€&quot;* \(#,##0.00\);_(&quot;€&quot;* &quot;-&quot;??_);_(@_)"/>
    <numFmt numFmtId="166" formatCode="#,##0.00\ &quot;€&quot;"/>
    <numFmt numFmtId="167" formatCode="_(* #,##0_);_(* \(#,##0\);_(* &quot;-&quot;??_);_(@_)"/>
    <numFmt numFmtId="168" formatCode="_(* #,##0.000_);_(* \(#,##0.000\);_(* &quot;-&quot;??_);_(@_)"/>
  </numFmts>
  <fonts count="62"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0"/>
      <name val="Arial"/>
      <family val="2"/>
      <charset val="1"/>
    </font>
    <font>
      <sz val="10"/>
      <name val="Arial"/>
      <family val="2"/>
    </font>
    <font>
      <sz val="18"/>
      <color theme="1"/>
      <name val="Calibri"/>
      <family val="2"/>
      <scheme val="minor"/>
    </font>
    <font>
      <b/>
      <sz val="14"/>
      <color theme="1"/>
      <name val="Calibri"/>
      <family val="2"/>
      <scheme val="minor"/>
    </font>
    <font>
      <sz val="14"/>
      <name val="Calibri"/>
      <family val="2"/>
      <scheme val="minor"/>
    </font>
    <font>
      <sz val="14"/>
      <color theme="1"/>
      <name val="Calibri"/>
      <family val="2"/>
      <scheme val="minor"/>
    </font>
    <font>
      <sz val="20"/>
      <color theme="1"/>
      <name val="Calibri"/>
      <family val="2"/>
      <scheme val="minor"/>
    </font>
    <font>
      <sz val="11"/>
      <color theme="1"/>
      <name val="Calibri"/>
      <family val="2"/>
      <scheme val="minor"/>
    </font>
    <font>
      <sz val="11"/>
      <color theme="1"/>
      <name val="Arial"/>
      <family val="2"/>
    </font>
    <font>
      <sz val="11"/>
      <color rgb="FFFF0000"/>
      <name val="Arial"/>
      <family val="2"/>
    </font>
    <font>
      <b/>
      <sz val="18"/>
      <color theme="1"/>
      <name val="Arial"/>
      <family val="2"/>
    </font>
    <font>
      <b/>
      <sz val="14"/>
      <color rgb="FFFF7111"/>
      <name val="Arial"/>
      <family val="2"/>
    </font>
    <font>
      <sz val="11"/>
      <color rgb="FF000000"/>
      <name val="Calibri"/>
      <family val="2"/>
    </font>
    <font>
      <b/>
      <sz val="10"/>
      <color rgb="FF000000"/>
      <name val="Calibri"/>
      <family val="2"/>
    </font>
    <font>
      <sz val="10"/>
      <color rgb="FFFFFFFF"/>
      <name val="Calibri"/>
      <family val="2"/>
    </font>
    <font>
      <sz val="10"/>
      <color rgb="FFCC0000"/>
      <name val="Calibri"/>
      <family val="2"/>
    </font>
    <font>
      <b/>
      <sz val="10"/>
      <color rgb="FFFFFFFF"/>
      <name val="Calibri"/>
      <family val="2"/>
    </font>
    <font>
      <i/>
      <sz val="10"/>
      <color rgb="FF808080"/>
      <name val="Calibri"/>
      <family val="2"/>
    </font>
    <font>
      <sz val="10"/>
      <color rgb="FF006600"/>
      <name val="Calibri"/>
      <family val="2"/>
    </font>
    <font>
      <b/>
      <sz val="24"/>
      <color rgb="FF000000"/>
      <name val="Calibri"/>
      <family val="2"/>
    </font>
    <font>
      <sz val="18"/>
      <color rgb="FF000000"/>
      <name val="Calibri"/>
      <family val="2"/>
    </font>
    <font>
      <sz val="12"/>
      <color rgb="FF000000"/>
      <name val="Calibri"/>
      <family val="2"/>
    </font>
    <font>
      <u/>
      <sz val="10"/>
      <color rgb="FF0000EE"/>
      <name val="Calibri"/>
      <family val="2"/>
    </font>
    <font>
      <sz val="10"/>
      <color rgb="FF996600"/>
      <name val="Calibri"/>
      <family val="2"/>
    </font>
    <font>
      <sz val="10"/>
      <color rgb="FF333333"/>
      <name val="Calibri"/>
      <family val="2"/>
    </font>
    <font>
      <sz val="11"/>
      <name val="Arial"/>
      <family val="2"/>
    </font>
    <font>
      <b/>
      <sz val="20"/>
      <color theme="1"/>
      <name val="Calibri"/>
      <family val="2"/>
      <scheme val="minor"/>
    </font>
    <font>
      <sz val="20"/>
      <name val="Calibri"/>
      <family val="2"/>
      <scheme val="minor"/>
    </font>
    <font>
      <b/>
      <sz val="12"/>
      <color theme="1"/>
      <name val="Calibri"/>
      <family val="2"/>
      <scheme val="minor"/>
    </font>
    <font>
      <b/>
      <sz val="16"/>
      <color theme="0"/>
      <name val="Calibri"/>
      <family val="2"/>
      <scheme val="minor"/>
    </font>
    <font>
      <b/>
      <sz val="14"/>
      <color theme="0"/>
      <name val="Calibri"/>
      <family val="2"/>
      <scheme val="minor"/>
    </font>
    <font>
      <b/>
      <sz val="11"/>
      <name val="Arial"/>
      <family val="2"/>
    </font>
    <font>
      <u/>
      <sz val="11"/>
      <name val="Arial"/>
      <family val="2"/>
    </font>
    <font>
      <vertAlign val="superscript"/>
      <sz val="11"/>
      <color theme="1"/>
      <name val="Calibri"/>
      <family val="2"/>
      <scheme val="minor"/>
    </font>
    <font>
      <sz val="8"/>
      <name val="Calibri"/>
      <family val="2"/>
      <scheme val="minor"/>
    </font>
    <font>
      <u/>
      <sz val="11"/>
      <color theme="8"/>
      <name val="Arial"/>
      <family val="2"/>
    </font>
    <font>
      <vertAlign val="subscript"/>
      <sz val="11"/>
      <color theme="1"/>
      <name val="Calibri"/>
      <family val="2"/>
      <scheme val="minor"/>
    </font>
    <font>
      <b/>
      <vertAlign val="superscript"/>
      <sz val="11"/>
      <color theme="1"/>
      <name val="Calibri"/>
      <family val="2"/>
      <scheme val="minor"/>
    </font>
    <font>
      <b/>
      <vertAlign val="subscript"/>
      <sz val="11"/>
      <color theme="1"/>
      <name val="Calibri"/>
      <family val="2"/>
      <scheme val="minor"/>
    </font>
    <font>
      <u/>
      <sz val="11"/>
      <color rgb="FF0000EE"/>
      <name val="Calibri"/>
      <family val="2"/>
    </font>
    <font>
      <sz val="10"/>
      <color theme="1"/>
      <name val="Calibri"/>
      <family val="2"/>
      <scheme val="minor"/>
    </font>
    <font>
      <sz val="11"/>
      <name val="Calibri"/>
      <family val="2"/>
    </font>
    <font>
      <sz val="11"/>
      <name val="Calibri"/>
      <family val="2"/>
    </font>
    <font>
      <u/>
      <sz val="11"/>
      <color theme="4"/>
      <name val="Calibri"/>
      <family val="2"/>
    </font>
    <font>
      <i/>
      <sz val="10"/>
      <color theme="1"/>
      <name val="Calibri"/>
      <family val="2"/>
      <scheme val="minor"/>
    </font>
    <font>
      <i/>
      <sz val="10"/>
      <name val="Arial"/>
      <family val="2"/>
    </font>
    <font>
      <i/>
      <sz val="10"/>
      <name val="Aptos Narrow"/>
      <family val="2"/>
    </font>
    <font>
      <b/>
      <u/>
      <sz val="11"/>
      <color theme="0"/>
      <name val="Calibri"/>
      <family val="2"/>
    </font>
    <font>
      <i/>
      <vertAlign val="superscript"/>
      <sz val="10"/>
      <color theme="1"/>
      <name val="Calibri"/>
      <family val="2"/>
      <scheme val="minor"/>
    </font>
    <font>
      <sz val="8"/>
      <color theme="1"/>
      <name val="Calibri"/>
      <family val="2"/>
      <scheme val="minor"/>
    </font>
    <font>
      <i/>
      <sz val="10"/>
      <color theme="1" tint="0.499984740745262"/>
      <name val="Calibri"/>
      <family val="2"/>
      <scheme val="minor"/>
    </font>
    <font>
      <vertAlign val="superscript"/>
      <sz val="11"/>
      <name val="Arial"/>
      <family val="2"/>
    </font>
    <font>
      <b/>
      <sz val="11"/>
      <color theme="5"/>
      <name val="Arial"/>
      <family val="2"/>
    </font>
    <font>
      <b/>
      <i/>
      <sz val="11"/>
      <color theme="6"/>
      <name val="Arial"/>
      <family val="2"/>
    </font>
    <font>
      <b/>
      <i/>
      <sz val="11"/>
      <color theme="6"/>
      <name val="Calibri"/>
      <family val="2"/>
      <scheme val="minor"/>
    </font>
    <font>
      <b/>
      <sz val="11"/>
      <color theme="6"/>
      <name val="Calibri"/>
      <family val="2"/>
      <scheme val="minor"/>
    </font>
    <font>
      <vertAlign val="superscript"/>
      <sz val="11"/>
      <name val="Calibri"/>
      <family val="2"/>
      <scheme val="minor"/>
    </font>
  </fonts>
  <fills count="2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2"/>
        <bgColor indexed="64"/>
      </patternFill>
    </fill>
    <fill>
      <patternFill patternType="solid">
        <fgColor theme="8" tint="0.79998168889431442"/>
        <bgColor indexed="64"/>
      </patternFill>
    </fill>
    <fill>
      <patternFill patternType="solid">
        <fgColor rgb="FF1A4752"/>
        <bgColor indexed="64"/>
      </patternFill>
    </fill>
    <fill>
      <patternFill patternType="solid">
        <fgColor rgb="FFC198E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bgColor indexed="64"/>
      </patternFill>
    </fill>
    <fill>
      <patternFill patternType="solid">
        <fgColor theme="1"/>
        <bgColor indexed="64"/>
      </patternFill>
    </fill>
    <fill>
      <patternFill patternType="solid">
        <fgColor theme="8" tint="-0.499984740745262"/>
        <bgColor indexed="64"/>
      </patternFill>
    </fill>
    <fill>
      <patternFill patternType="solid">
        <fgColor rgb="FFF79646"/>
        <bgColor indexed="64"/>
      </patternFill>
    </fill>
  </fills>
  <borders count="66">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auto="1"/>
      </left>
      <right style="medium">
        <color auto="1"/>
      </right>
      <top style="medium">
        <color auto="1"/>
      </top>
      <bottom/>
      <diagonal/>
    </border>
    <border>
      <left style="thin">
        <color rgb="FF808080"/>
      </left>
      <right style="thin">
        <color rgb="FF808080"/>
      </right>
      <top style="thin">
        <color rgb="FF808080"/>
      </top>
      <bottom style="thin">
        <color rgb="FF80808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medium">
        <color indexed="64"/>
      </right>
      <top/>
      <bottom style="thin">
        <color indexed="64"/>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2"/>
      </left>
      <right style="thin">
        <color theme="2"/>
      </right>
      <top/>
      <bottom style="thin">
        <color theme="2"/>
      </bottom>
      <diagonal/>
    </border>
    <border>
      <left style="thin">
        <color theme="2"/>
      </left>
      <right/>
      <top/>
      <bottom style="thin">
        <color theme="2"/>
      </bottom>
      <diagonal/>
    </border>
    <border>
      <left/>
      <right style="thin">
        <color theme="2"/>
      </right>
      <top/>
      <bottom style="thin">
        <color theme="2"/>
      </bottom>
      <diagonal/>
    </border>
    <border>
      <left/>
      <right/>
      <top style="thin">
        <color theme="2"/>
      </top>
      <bottom style="thin">
        <color theme="2"/>
      </bottom>
      <diagonal/>
    </border>
    <border>
      <left style="thin">
        <color rgb="FF1A4752"/>
      </left>
      <right style="thin">
        <color rgb="FF1A4752"/>
      </right>
      <top style="thin">
        <color rgb="FF1A4752"/>
      </top>
      <bottom style="thin">
        <color rgb="FF1A4752"/>
      </bottom>
      <diagonal/>
    </border>
    <border>
      <left style="thin">
        <color theme="2"/>
      </left>
      <right style="thin">
        <color theme="2"/>
      </right>
      <top/>
      <bottom/>
      <diagonal/>
    </border>
    <border>
      <left style="medium">
        <color indexed="64"/>
      </left>
      <right style="medium">
        <color indexed="64"/>
      </right>
      <top style="medium">
        <color indexed="64"/>
      </top>
      <bottom style="medium">
        <color indexed="64"/>
      </bottom>
      <diagonal/>
    </border>
    <border>
      <left style="thin">
        <color theme="0"/>
      </left>
      <right/>
      <top style="medium">
        <color indexed="64"/>
      </top>
      <bottom/>
      <diagonal/>
    </border>
    <border>
      <left style="thin">
        <color rgb="FF1A4752"/>
      </left>
      <right/>
      <top/>
      <bottom style="thin">
        <color rgb="FF1A4752"/>
      </bottom>
      <diagonal/>
    </border>
    <border>
      <left style="thin">
        <color rgb="FF1A4752"/>
      </left>
      <right/>
      <top style="thin">
        <color rgb="FF1A4752"/>
      </top>
      <bottom style="thin">
        <color rgb="FF1A4752"/>
      </bottom>
      <diagonal/>
    </border>
    <border>
      <left style="thin">
        <color rgb="FF1A4752"/>
      </left>
      <right style="thin">
        <color rgb="FF1A4752"/>
      </right>
      <top/>
      <bottom style="thin">
        <color rgb="FF1A4752"/>
      </bottom>
      <diagonal/>
    </border>
    <border>
      <left style="thin">
        <color rgb="FF1A4752"/>
      </left>
      <right style="thin">
        <color rgb="FF1A4752"/>
      </right>
      <top style="thin">
        <color rgb="FF1A4752"/>
      </top>
      <bottom/>
      <diagonal/>
    </border>
    <border>
      <left style="thin">
        <color indexed="64"/>
      </left>
      <right/>
      <top style="thin">
        <color indexed="64"/>
      </top>
      <bottom style="thin">
        <color indexed="64"/>
      </bottom>
      <diagonal/>
    </border>
    <border>
      <left style="thin">
        <color rgb="FF1A4752"/>
      </left>
      <right/>
      <top style="thin">
        <color rgb="FF1A475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1A4752"/>
      </right>
      <top style="thin">
        <color rgb="FF1A4752"/>
      </top>
      <bottom/>
      <diagonal/>
    </border>
    <border>
      <left/>
      <right style="thin">
        <color theme="2"/>
      </right>
      <top/>
      <bottom/>
      <diagonal/>
    </border>
    <border>
      <left style="thin">
        <color rgb="FF1A4752"/>
      </left>
      <right style="thin">
        <color rgb="FF1A4752"/>
      </right>
      <top/>
      <bottom style="thin">
        <color indexed="64"/>
      </bottom>
      <diagonal/>
    </border>
    <border>
      <left style="thin">
        <color rgb="FF1A4752"/>
      </left>
      <right style="thin">
        <color indexed="64"/>
      </right>
      <top style="thin">
        <color rgb="FF1A4752"/>
      </top>
      <bottom/>
      <diagonal/>
    </border>
    <border>
      <left style="thin">
        <color rgb="FF1A4752"/>
      </left>
      <right style="thin">
        <color indexed="64"/>
      </right>
      <top/>
      <bottom style="thin">
        <color indexed="64"/>
      </bottom>
      <diagonal/>
    </border>
    <border>
      <left style="thin">
        <color rgb="FF1A4752"/>
      </left>
      <right/>
      <top style="thin">
        <color rgb="FF1A4752"/>
      </top>
      <bottom style="medium">
        <color indexed="64"/>
      </bottom>
      <diagonal/>
    </border>
    <border>
      <left style="thin">
        <color indexed="64"/>
      </left>
      <right/>
      <top style="thin">
        <color indexed="64"/>
      </top>
      <bottom style="medium">
        <color indexed="64"/>
      </bottom>
      <diagonal/>
    </border>
    <border>
      <left/>
      <right/>
      <top/>
      <bottom style="thin">
        <color rgb="FF1A4752"/>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8"/>
      </left>
      <right/>
      <top style="thin">
        <color theme="8"/>
      </top>
      <bottom style="thin">
        <color theme="8"/>
      </bottom>
      <diagonal/>
    </border>
    <border>
      <left/>
      <right/>
      <top style="thin">
        <color theme="8"/>
      </top>
      <bottom style="thin">
        <color theme="8"/>
      </bottom>
      <diagonal/>
    </border>
    <border>
      <left style="thin">
        <color indexed="64"/>
      </left>
      <right style="thin">
        <color rgb="FF1A4752"/>
      </right>
      <top style="thin">
        <color rgb="FF1A4752"/>
      </top>
      <bottom style="medium">
        <color indexed="64"/>
      </bottom>
      <diagonal/>
    </border>
    <border>
      <left style="thin">
        <color rgb="FF1A4752"/>
      </left>
      <right/>
      <top style="thin">
        <color rgb="FF1A4752"/>
      </top>
      <bottom style="thin">
        <color indexed="64"/>
      </bottom>
      <diagonal/>
    </border>
    <border>
      <left/>
      <right style="thin">
        <color indexed="64"/>
      </right>
      <top style="thin">
        <color rgb="FF1A4752"/>
      </top>
      <bottom style="thin">
        <color indexed="64"/>
      </bottom>
      <diagonal/>
    </border>
    <border>
      <left style="thin">
        <color indexed="64"/>
      </left>
      <right style="thin">
        <color rgb="FF1A4752"/>
      </right>
      <top style="thin">
        <color indexed="64"/>
      </top>
      <bottom style="medium">
        <color indexed="64"/>
      </bottom>
      <diagonal/>
    </border>
    <border>
      <left/>
      <right/>
      <top style="thin">
        <color rgb="FF1A4752"/>
      </top>
      <bottom/>
      <diagonal/>
    </border>
  </borders>
  <cellStyleXfs count="25">
    <xf numFmtId="0" fontId="0" fillId="0" borderId="0"/>
    <xf numFmtId="0" fontId="5" fillId="0" borderId="0"/>
    <xf numFmtId="0" fontId="6" fillId="0" borderId="0"/>
    <xf numFmtId="165" fontId="12" fillId="0" borderId="0" applyFont="0" applyFill="0" applyBorder="0" applyAlignment="0" applyProtection="0"/>
    <xf numFmtId="0" fontId="17" fillId="0" borderId="0"/>
    <xf numFmtId="0" fontId="28" fillId="10" borderId="0"/>
    <xf numFmtId="0" fontId="18" fillId="0" borderId="0"/>
    <xf numFmtId="0" fontId="19" fillId="4" borderId="0"/>
    <xf numFmtId="0" fontId="19" fillId="5" borderId="0"/>
    <xf numFmtId="0" fontId="18" fillId="6" borderId="0"/>
    <xf numFmtId="0" fontId="20" fillId="7" borderId="0"/>
    <xf numFmtId="0" fontId="21" fillId="8" borderId="0"/>
    <xf numFmtId="0" fontId="22" fillId="0" borderId="0"/>
    <xf numFmtId="0" fontId="23" fillId="9" borderId="0"/>
    <xf numFmtId="0" fontId="24" fillId="0" borderId="0"/>
    <xf numFmtId="0" fontId="25" fillId="0" borderId="0"/>
    <xf numFmtId="0" fontId="26" fillId="0" borderId="0"/>
    <xf numFmtId="0" fontId="27" fillId="0" borderId="0"/>
    <xf numFmtId="0" fontId="29" fillId="10" borderId="19"/>
    <xf numFmtId="0" fontId="17" fillId="0" borderId="0"/>
    <xf numFmtId="0" fontId="17" fillId="0" borderId="0"/>
    <xf numFmtId="0" fontId="20" fillId="0" borderId="0"/>
    <xf numFmtId="165" fontId="12" fillId="0" borderId="0" applyFont="0" applyFill="0" applyBorder="0" applyAlignment="0" applyProtection="0"/>
    <xf numFmtId="9" fontId="12" fillId="0" borderId="0" applyFont="0" applyFill="0" applyBorder="0" applyAlignment="0" applyProtection="0"/>
    <xf numFmtId="164" fontId="12" fillId="0" borderId="0" applyFont="0" applyFill="0" applyBorder="0" applyAlignment="0" applyProtection="0"/>
  </cellStyleXfs>
  <cellXfs count="342">
    <xf numFmtId="0" fontId="0" fillId="0" borderId="0" xfId="0"/>
    <xf numFmtId="0" fontId="13" fillId="2" borderId="5"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0" borderId="0" xfId="0" applyFont="1"/>
    <xf numFmtId="0" fontId="13" fillId="2" borderId="7"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7" xfId="0" applyFont="1" applyFill="1" applyBorder="1" applyAlignment="1">
      <alignment horizontal="center" vertical="center" wrapText="1"/>
    </xf>
    <xf numFmtId="0" fontId="14" fillId="2" borderId="7" xfId="0" applyFont="1" applyFill="1" applyBorder="1" applyAlignment="1">
      <alignment horizontal="center" vertical="center" wrapText="1"/>
    </xf>
    <xf numFmtId="49" fontId="16" fillId="2" borderId="18" xfId="0" applyNumberFormat="1" applyFont="1" applyFill="1" applyBorder="1" applyAlignment="1">
      <alignment horizontal="center" wrapText="1"/>
    </xf>
    <xf numFmtId="49" fontId="13" fillId="2" borderId="0" xfId="0" applyNumberFormat="1" applyFont="1" applyFill="1" applyAlignment="1">
      <alignment horizontal="center" vertical="center" wrapText="1"/>
    </xf>
    <xf numFmtId="49" fontId="13" fillId="2" borderId="7" xfId="0" applyNumberFormat="1"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0" fillId="0" borderId="3" xfId="0" applyBorder="1" applyAlignment="1">
      <alignment horizontal="center" vertical="center"/>
    </xf>
    <xf numFmtId="0" fontId="2" fillId="12" borderId="3" xfId="0" applyFont="1" applyFill="1" applyBorder="1" applyAlignment="1">
      <alignment horizontal="center" vertical="center"/>
    </xf>
    <xf numFmtId="4" fontId="0" fillId="2" borderId="3" xfId="0" applyNumberFormat="1" applyFill="1" applyBorder="1" applyAlignment="1">
      <alignment horizontal="center" vertical="center"/>
    </xf>
    <xf numFmtId="0" fontId="13" fillId="0" borderId="20" xfId="0" applyFont="1" applyBorder="1"/>
    <xf numFmtId="0" fontId="13" fillId="2" borderId="20" xfId="0" applyFont="1" applyFill="1" applyBorder="1" applyAlignment="1">
      <alignment horizontal="center" vertical="center" wrapText="1"/>
    </xf>
    <xf numFmtId="0" fontId="13" fillId="2" borderId="21" xfId="0" applyFont="1" applyFill="1" applyBorder="1" applyAlignment="1">
      <alignment horizontal="center" vertical="center" wrapText="1"/>
    </xf>
    <xf numFmtId="49" fontId="13" fillId="2" borderId="7" xfId="0" applyNumberFormat="1" applyFont="1" applyFill="1" applyBorder="1" applyAlignment="1">
      <alignment vertical="center" wrapText="1"/>
    </xf>
    <xf numFmtId="49" fontId="13" fillId="2" borderId="0" xfId="0" applyNumberFormat="1" applyFont="1" applyFill="1" applyAlignment="1">
      <alignment vertical="center" wrapText="1"/>
    </xf>
    <xf numFmtId="0" fontId="0" fillId="0" borderId="23" xfId="0" applyBorder="1"/>
    <xf numFmtId="0" fontId="0" fillId="11" borderId="23" xfId="0" applyFill="1" applyBorder="1"/>
    <xf numFmtId="0" fontId="0" fillId="11" borderId="23" xfId="0" applyFill="1" applyBorder="1" applyAlignment="1">
      <alignment wrapText="1"/>
    </xf>
    <xf numFmtId="0" fontId="8" fillId="11" borderId="23" xfId="0" applyFont="1" applyFill="1" applyBorder="1" applyAlignment="1">
      <alignment vertical="center"/>
    </xf>
    <xf numFmtId="0" fontId="3" fillId="11" borderId="23" xfId="0" applyFont="1" applyFill="1" applyBorder="1" applyAlignment="1">
      <alignment horizontal="center" vertical="center"/>
    </xf>
    <xf numFmtId="0" fontId="0" fillId="11" borderId="23" xfId="0" applyFill="1" applyBorder="1" applyAlignment="1">
      <alignment horizontal="center" vertical="center"/>
    </xf>
    <xf numFmtId="0" fontId="0" fillId="11" borderId="23" xfId="0" applyFill="1" applyBorder="1" applyAlignment="1">
      <alignment vertical="center"/>
    </xf>
    <xf numFmtId="0" fontId="8" fillId="11" borderId="23" xfId="0" applyFont="1" applyFill="1" applyBorder="1" applyAlignment="1">
      <alignment horizontal="center" vertical="center"/>
    </xf>
    <xf numFmtId="166" fontId="0" fillId="11" borderId="23" xfId="3" applyNumberFormat="1" applyFont="1" applyFill="1" applyBorder="1" applyAlignment="1">
      <alignment horizontal="center" vertical="center"/>
    </xf>
    <xf numFmtId="0" fontId="0" fillId="11" borderId="23" xfId="0" applyFill="1" applyBorder="1" applyAlignment="1">
      <alignment vertical="center" wrapText="1"/>
    </xf>
    <xf numFmtId="0" fontId="0" fillId="11" borderId="23" xfId="0" applyFill="1" applyBorder="1" applyAlignment="1">
      <alignment horizontal="center" vertical="center" wrapText="1"/>
    </xf>
    <xf numFmtId="0" fontId="8" fillId="11" borderId="23" xfId="0" applyFont="1" applyFill="1" applyBorder="1" applyAlignment="1">
      <alignment horizontal="center" vertical="center" wrapText="1"/>
    </xf>
    <xf numFmtId="0" fontId="31" fillId="11" borderId="23" xfId="0" applyFont="1" applyFill="1" applyBorder="1" applyAlignment="1">
      <alignment vertical="center" wrapText="1"/>
    </xf>
    <xf numFmtId="2" fontId="0" fillId="11" borderId="23" xfId="0" applyNumberFormat="1" applyFill="1" applyBorder="1" applyAlignment="1">
      <alignment horizontal="center" vertical="center"/>
    </xf>
    <xf numFmtId="0" fontId="1" fillId="11" borderId="23" xfId="0" applyFont="1" applyFill="1" applyBorder="1" applyAlignment="1">
      <alignment horizontal="center" vertical="center" wrapText="1"/>
    </xf>
    <xf numFmtId="0" fontId="3" fillId="11" borderId="23" xfId="0" applyFont="1" applyFill="1" applyBorder="1" applyAlignment="1">
      <alignment vertical="center" wrapText="1"/>
    </xf>
    <xf numFmtId="2" fontId="7" fillId="11" borderId="23" xfId="0" applyNumberFormat="1" applyFont="1" applyFill="1" applyBorder="1" applyAlignment="1">
      <alignment horizontal="center" vertical="center" wrapText="1"/>
    </xf>
    <xf numFmtId="0" fontId="4" fillId="11" borderId="23" xfId="17" applyFont="1" applyFill="1" applyBorder="1"/>
    <xf numFmtId="0" fontId="1" fillId="11" borderId="23" xfId="0" applyFont="1" applyFill="1" applyBorder="1"/>
    <xf numFmtId="166" fontId="4" fillId="11" borderId="23" xfId="17" applyNumberFormat="1" applyFont="1" applyFill="1" applyBorder="1"/>
    <xf numFmtId="0" fontId="4" fillId="11" borderId="23" xfId="17" applyFont="1" applyFill="1" applyBorder="1" applyAlignment="1">
      <alignment vertical="center" wrapText="1"/>
    </xf>
    <xf numFmtId="0" fontId="2" fillId="11" borderId="25" xfId="0" applyFont="1" applyFill="1" applyBorder="1" applyAlignment="1">
      <alignment vertical="center"/>
    </xf>
    <xf numFmtId="0" fontId="8" fillId="11" borderId="26" xfId="0" applyFont="1" applyFill="1" applyBorder="1" applyAlignment="1">
      <alignment vertical="center"/>
    </xf>
    <xf numFmtId="0" fontId="0" fillId="11" borderId="27" xfId="0" applyFill="1" applyBorder="1"/>
    <xf numFmtId="0" fontId="0" fillId="11" borderId="29" xfId="0" applyFill="1" applyBorder="1"/>
    <xf numFmtId="0" fontId="8" fillId="11" borderId="25" xfId="0" applyFont="1" applyFill="1" applyBorder="1" applyAlignment="1">
      <alignment vertical="center"/>
    </xf>
    <xf numFmtId="0" fontId="0" fillId="11" borderId="25" xfId="0" applyFill="1" applyBorder="1"/>
    <xf numFmtId="0" fontId="8" fillId="11" borderId="26" xfId="0" applyFont="1" applyFill="1" applyBorder="1" applyAlignment="1">
      <alignment horizontal="center" vertical="center"/>
    </xf>
    <xf numFmtId="0" fontId="0" fillId="11" borderId="26" xfId="0" applyFill="1" applyBorder="1"/>
    <xf numFmtId="0" fontId="8" fillId="11" borderId="27" xfId="0" applyFont="1" applyFill="1" applyBorder="1" applyAlignment="1">
      <alignment horizontal="center" vertical="center"/>
    </xf>
    <xf numFmtId="0" fontId="0" fillId="11" borderId="27" xfId="0" applyFill="1" applyBorder="1" applyAlignment="1">
      <alignment horizontal="center" vertical="center"/>
    </xf>
    <xf numFmtId="0" fontId="0" fillId="11" borderId="27" xfId="0" applyFill="1" applyBorder="1" applyAlignment="1">
      <alignment vertical="center"/>
    </xf>
    <xf numFmtId="0" fontId="0" fillId="11" borderId="27" xfId="0" applyFill="1" applyBorder="1" applyAlignment="1">
      <alignment horizontal="left" vertical="center"/>
    </xf>
    <xf numFmtId="0" fontId="0" fillId="11" borderId="25" xfId="0" applyFill="1" applyBorder="1" applyAlignment="1">
      <alignment vertical="center"/>
    </xf>
    <xf numFmtId="0" fontId="0" fillId="11" borderId="26" xfId="0" applyFill="1" applyBorder="1" applyAlignment="1">
      <alignment horizontal="left" vertical="center"/>
    </xf>
    <xf numFmtId="0" fontId="0" fillId="11" borderId="30" xfId="0" applyFill="1" applyBorder="1" applyAlignment="1">
      <alignment horizontal="center" vertical="center"/>
    </xf>
    <xf numFmtId="0" fontId="0" fillId="11" borderId="26" xfId="0" applyFill="1" applyBorder="1" applyAlignment="1">
      <alignment horizontal="center" vertical="center"/>
    </xf>
    <xf numFmtId="0" fontId="8" fillId="11" borderId="25" xfId="0" applyFont="1" applyFill="1" applyBorder="1" applyAlignment="1">
      <alignment vertical="center" wrapText="1"/>
    </xf>
    <xf numFmtId="166" fontId="9" fillId="11" borderId="25" xfId="0" applyNumberFormat="1" applyFont="1" applyFill="1" applyBorder="1" applyAlignment="1">
      <alignment horizontal="center" vertical="center"/>
    </xf>
    <xf numFmtId="0" fontId="0" fillId="11" borderId="26" xfId="0" applyFill="1" applyBorder="1" applyAlignment="1">
      <alignment vertical="center"/>
    </xf>
    <xf numFmtId="0" fontId="8" fillId="11" borderId="27" xfId="0" applyFont="1" applyFill="1" applyBorder="1" applyAlignment="1">
      <alignment vertical="center"/>
    </xf>
    <xf numFmtId="0" fontId="3" fillId="11" borderId="24" xfId="0" applyFont="1" applyFill="1" applyBorder="1" applyAlignment="1">
      <alignment horizontal="center" vertical="center"/>
    </xf>
    <xf numFmtId="2" fontId="0" fillId="11" borderId="25" xfId="0" applyNumberFormat="1" applyFill="1" applyBorder="1" applyAlignment="1">
      <alignment horizontal="center" vertical="center"/>
    </xf>
    <xf numFmtId="0" fontId="8" fillId="11" borderId="32" xfId="0" applyFont="1" applyFill="1" applyBorder="1" applyAlignment="1">
      <alignment vertical="center"/>
    </xf>
    <xf numFmtId="0" fontId="0" fillId="13" borderId="31" xfId="0" applyFill="1" applyBorder="1"/>
    <xf numFmtId="0" fontId="8" fillId="13" borderId="31" xfId="0" applyFont="1" applyFill="1" applyBorder="1" applyAlignment="1">
      <alignment vertical="center"/>
    </xf>
    <xf numFmtId="0" fontId="9" fillId="11" borderId="26" xfId="0" applyFont="1" applyFill="1" applyBorder="1" applyAlignment="1">
      <alignment horizontal="center" vertical="center"/>
    </xf>
    <xf numFmtId="2" fontId="10" fillId="11" borderId="26" xfId="0" applyNumberFormat="1" applyFont="1" applyFill="1" applyBorder="1" applyAlignment="1">
      <alignment horizontal="center" vertical="center"/>
    </xf>
    <xf numFmtId="0" fontId="2" fillId="11" borderId="28" xfId="0" applyFont="1" applyFill="1" applyBorder="1" applyAlignment="1">
      <alignment vertical="center"/>
    </xf>
    <xf numFmtId="0" fontId="0" fillId="11" borderId="27" xfId="0" applyFill="1" applyBorder="1" applyAlignment="1">
      <alignment vertical="center" wrapText="1"/>
    </xf>
    <xf numFmtId="0" fontId="3" fillId="11" borderId="27" xfId="0" applyFont="1" applyFill="1" applyBorder="1" applyAlignment="1">
      <alignment vertical="center" wrapText="1"/>
    </xf>
    <xf numFmtId="0" fontId="0" fillId="0" borderId="27" xfId="0" applyBorder="1"/>
    <xf numFmtId="0" fontId="0" fillId="13" borderId="31" xfId="0" applyFill="1" applyBorder="1" applyAlignment="1">
      <alignment horizontal="center" vertical="center"/>
    </xf>
    <xf numFmtId="0" fontId="32" fillId="13" borderId="31" xfId="0" applyFont="1" applyFill="1" applyBorder="1" applyAlignment="1">
      <alignment horizontal="center" vertical="center"/>
    </xf>
    <xf numFmtId="2" fontId="32" fillId="13" borderId="31" xfId="0" applyNumberFormat="1" applyFont="1" applyFill="1" applyBorder="1" applyAlignment="1">
      <alignment horizontal="center" vertical="center"/>
    </xf>
    <xf numFmtId="0" fontId="8" fillId="13" borderId="31" xfId="0" applyFont="1" applyFill="1" applyBorder="1" applyAlignment="1">
      <alignment horizontal="center" vertical="center"/>
    </xf>
    <xf numFmtId="0" fontId="0" fillId="13" borderId="31" xfId="0" applyFill="1" applyBorder="1" applyAlignment="1">
      <alignment vertical="center" wrapText="1"/>
    </xf>
    <xf numFmtId="0" fontId="3" fillId="13" borderId="31" xfId="0" applyFont="1" applyFill="1" applyBorder="1" applyAlignment="1">
      <alignment vertical="center" wrapText="1"/>
    </xf>
    <xf numFmtId="0" fontId="34" fillId="13" borderId="31" xfId="0" applyFont="1" applyFill="1" applyBorder="1" applyAlignment="1">
      <alignment vertical="center"/>
    </xf>
    <xf numFmtId="0" fontId="0" fillId="11" borderId="0" xfId="0" applyFill="1"/>
    <xf numFmtId="0" fontId="2" fillId="11" borderId="0" xfId="0" applyFont="1" applyFill="1" applyAlignment="1">
      <alignment vertical="center"/>
    </xf>
    <xf numFmtId="0" fontId="8" fillId="11" borderId="0" xfId="0" applyFont="1" applyFill="1" applyAlignment="1">
      <alignment vertical="center"/>
    </xf>
    <xf numFmtId="0" fontId="8" fillId="11" borderId="0" xfId="0" applyFont="1" applyFill="1" applyAlignment="1">
      <alignment horizontal="center" vertical="center"/>
    </xf>
    <xf numFmtId="0" fontId="0" fillId="11" borderId="0" xfId="0" applyFill="1" applyAlignment="1">
      <alignment vertical="center" wrapText="1"/>
    </xf>
    <xf numFmtId="0" fontId="3" fillId="11" borderId="0" xfId="0" applyFont="1" applyFill="1" applyAlignment="1">
      <alignment vertical="center" wrapText="1"/>
    </xf>
    <xf numFmtId="0" fontId="33" fillId="11" borderId="0" xfId="0" applyFont="1" applyFill="1" applyAlignment="1">
      <alignment horizontal="center" vertical="center"/>
    </xf>
    <xf numFmtId="0" fontId="2" fillId="12" borderId="31" xfId="0" applyFont="1" applyFill="1" applyBorder="1" applyAlignment="1">
      <alignment horizontal="center" vertical="center" wrapText="1"/>
    </xf>
    <xf numFmtId="0" fontId="35" fillId="13" borderId="0" xfId="0" applyFont="1" applyFill="1" applyAlignment="1">
      <alignment horizontal="center" vertical="center" wrapText="1"/>
    </xf>
    <xf numFmtId="0" fontId="0" fillId="11" borderId="0" xfId="0" applyFill="1" applyAlignment="1">
      <alignment horizontal="center" vertical="center" wrapText="1"/>
    </xf>
    <xf numFmtId="0" fontId="0" fillId="0" borderId="31" xfId="0" applyBorder="1" applyAlignment="1">
      <alignment horizontal="center" vertical="center"/>
    </xf>
    <xf numFmtId="0" fontId="0" fillId="11" borderId="0" xfId="0" applyFill="1" applyAlignment="1">
      <alignment horizontal="center" vertical="center"/>
    </xf>
    <xf numFmtId="0" fontId="35" fillId="13" borderId="0" xfId="0" applyFont="1" applyFill="1" applyAlignment="1">
      <alignment horizontal="left" vertical="center"/>
    </xf>
    <xf numFmtId="0" fontId="2" fillId="12" borderId="3" xfId="0" applyFont="1" applyFill="1" applyBorder="1" applyAlignment="1">
      <alignment horizontal="center" vertical="center" wrapText="1"/>
    </xf>
    <xf numFmtId="0" fontId="13" fillId="2" borderId="0" xfId="0" applyFont="1" applyFill="1"/>
    <xf numFmtId="0" fontId="13" fillId="2" borderId="20" xfId="0" applyFont="1" applyFill="1" applyBorder="1"/>
    <xf numFmtId="0" fontId="0" fillId="11" borderId="3" xfId="0" applyFill="1" applyBorder="1"/>
    <xf numFmtId="0" fontId="35" fillId="13" borderId="31" xfId="0" applyFont="1" applyFill="1" applyBorder="1" applyAlignment="1">
      <alignment vertical="center"/>
    </xf>
    <xf numFmtId="49" fontId="16" fillId="2" borderId="33" xfId="0" applyNumberFormat="1" applyFont="1" applyFill="1" applyBorder="1" applyAlignment="1">
      <alignment horizontal="center" wrapText="1"/>
    </xf>
    <xf numFmtId="0" fontId="13" fillId="0" borderId="5" xfId="0" applyFont="1" applyBorder="1"/>
    <xf numFmtId="0" fontId="0" fillId="0" borderId="34" xfId="0" applyBorder="1"/>
    <xf numFmtId="0" fontId="2" fillId="12" borderId="36" xfId="0" applyFont="1" applyFill="1" applyBorder="1" applyAlignment="1">
      <alignment horizontal="center" vertical="center" wrapText="1"/>
    </xf>
    <xf numFmtId="0" fontId="0" fillId="0" borderId="37" xfId="0" applyBorder="1" applyAlignment="1">
      <alignment horizontal="center" vertical="center"/>
    </xf>
    <xf numFmtId="0" fontId="0" fillId="0" borderId="38" xfId="0" applyBorder="1" applyAlignment="1">
      <alignment horizontal="center" vertical="center"/>
    </xf>
    <xf numFmtId="0" fontId="2" fillId="12" borderId="35" xfId="0" applyFont="1" applyFill="1" applyBorder="1" applyAlignment="1">
      <alignment horizontal="center" vertical="center" wrapText="1"/>
    </xf>
    <xf numFmtId="0" fontId="2" fillId="11" borderId="0" xfId="0" applyFont="1" applyFill="1" applyAlignment="1">
      <alignment horizontal="center"/>
    </xf>
    <xf numFmtId="164" fontId="0" fillId="15" borderId="3" xfId="24" applyFont="1" applyFill="1" applyBorder="1" applyAlignment="1">
      <alignment horizontal="center" vertical="center"/>
    </xf>
    <xf numFmtId="0" fontId="0" fillId="0" borderId="36" xfId="0" applyBorder="1" applyAlignment="1">
      <alignment horizontal="center" vertical="center"/>
    </xf>
    <xf numFmtId="0" fontId="0" fillId="15" borderId="36" xfId="0" applyFill="1" applyBorder="1" applyAlignment="1">
      <alignment horizontal="center" vertical="center"/>
    </xf>
    <xf numFmtId="0" fontId="0" fillId="14" borderId="39" xfId="24" applyNumberFormat="1" applyFont="1" applyFill="1" applyBorder="1" applyAlignment="1">
      <alignment horizontal="center" vertical="center"/>
    </xf>
    <xf numFmtId="0" fontId="0" fillId="16" borderId="3" xfId="0" applyFill="1" applyBorder="1" applyAlignment="1">
      <alignment horizontal="center" vertical="center"/>
    </xf>
    <xf numFmtId="0" fontId="0" fillId="11" borderId="0" xfId="0" applyFill="1" applyAlignment="1">
      <alignment vertical="center"/>
    </xf>
    <xf numFmtId="0" fontId="0" fillId="17" borderId="0" xfId="0" applyFill="1"/>
    <xf numFmtId="0" fontId="0" fillId="17" borderId="0" xfId="0" applyFill="1" applyAlignment="1">
      <alignment horizontal="center" vertical="center"/>
    </xf>
    <xf numFmtId="0" fontId="0" fillId="17" borderId="0" xfId="0" applyFill="1" applyAlignment="1">
      <alignment wrapText="1"/>
    </xf>
    <xf numFmtId="2" fontId="0" fillId="17" borderId="0" xfId="0" applyNumberFormat="1" applyFill="1"/>
    <xf numFmtId="9" fontId="0" fillId="17" borderId="0" xfId="23" applyFont="1" applyFill="1"/>
    <xf numFmtId="0" fontId="0" fillId="2" borderId="3" xfId="0" applyFill="1" applyBorder="1" applyAlignment="1">
      <alignment vertical="center"/>
    </xf>
    <xf numFmtId="0" fontId="0" fillId="2" borderId="3" xfId="0" applyFill="1" applyBorder="1"/>
    <xf numFmtId="0" fontId="0" fillId="18" borderId="3" xfId="0" applyFill="1" applyBorder="1" applyAlignment="1">
      <alignment horizontal="center" vertical="center"/>
    </xf>
    <xf numFmtId="0" fontId="0" fillId="2" borderId="3" xfId="0" applyFill="1" applyBorder="1" applyAlignment="1">
      <alignment horizontal="center" vertical="center" wrapText="1"/>
    </xf>
    <xf numFmtId="0" fontId="0" fillId="11" borderId="32" xfId="0" applyFill="1" applyBorder="1"/>
    <xf numFmtId="0" fontId="0" fillId="19" borderId="0" xfId="0" applyFill="1"/>
    <xf numFmtId="0" fontId="8" fillId="19" borderId="0" xfId="0" applyFont="1" applyFill="1" applyAlignment="1">
      <alignment vertical="center"/>
    </xf>
    <xf numFmtId="0" fontId="35" fillId="19" borderId="0" xfId="0" applyFont="1" applyFill="1" applyAlignment="1">
      <alignment vertical="center"/>
    </xf>
    <xf numFmtId="0" fontId="0" fillId="20" borderId="0" xfId="0" applyFill="1"/>
    <xf numFmtId="0" fontId="35" fillId="20" borderId="0" xfId="0" applyFont="1" applyFill="1" applyAlignment="1">
      <alignment vertical="center"/>
    </xf>
    <xf numFmtId="0" fontId="34" fillId="20" borderId="0" xfId="0" applyFont="1" applyFill="1" applyAlignment="1">
      <alignment vertical="center"/>
    </xf>
    <xf numFmtId="0" fontId="8" fillId="20" borderId="0" xfId="0" applyFont="1" applyFill="1" applyAlignment="1">
      <alignment vertical="center"/>
    </xf>
    <xf numFmtId="0" fontId="0" fillId="0" borderId="35" xfId="0" applyBorder="1" applyAlignment="1">
      <alignment horizontal="center" vertical="center" wrapText="1"/>
    </xf>
    <xf numFmtId="3" fontId="0" fillId="11" borderId="0" xfId="0" applyNumberFormat="1" applyFill="1" applyAlignment="1">
      <alignment vertical="center"/>
    </xf>
    <xf numFmtId="0" fontId="2" fillId="12" borderId="40" xfId="0" applyFont="1" applyFill="1" applyBorder="1" applyAlignment="1">
      <alignment horizontal="center" vertical="center" wrapText="1"/>
    </xf>
    <xf numFmtId="0" fontId="2" fillId="12" borderId="43" xfId="0" applyFont="1" applyFill="1" applyBorder="1" applyAlignment="1">
      <alignment horizontal="center" vertical="center" wrapText="1"/>
    </xf>
    <xf numFmtId="0" fontId="2" fillId="12" borderId="38" xfId="0" applyFont="1" applyFill="1" applyBorder="1" applyAlignment="1">
      <alignment horizontal="center" vertical="center" wrapText="1"/>
    </xf>
    <xf numFmtId="0" fontId="0" fillId="2" borderId="3" xfId="0" applyFill="1" applyBorder="1" applyAlignment="1">
      <alignment horizontal="center" vertical="center"/>
    </xf>
    <xf numFmtId="164" fontId="0" fillId="15" borderId="36" xfId="24" applyFont="1" applyFill="1" applyBorder="1" applyAlignment="1">
      <alignment horizontal="center" vertical="center"/>
    </xf>
    <xf numFmtId="0" fontId="8" fillId="11" borderId="44" xfId="0" applyFont="1" applyFill="1" applyBorder="1" applyAlignment="1">
      <alignment vertical="center"/>
    </xf>
    <xf numFmtId="1" fontId="8" fillId="11" borderId="32" xfId="0" applyNumberFormat="1" applyFont="1" applyFill="1" applyBorder="1" applyAlignment="1">
      <alignment vertical="center"/>
    </xf>
    <xf numFmtId="0" fontId="0" fillId="2" borderId="42" xfId="0" applyFill="1" applyBorder="1" applyAlignment="1">
      <alignment horizontal="center" vertical="center" wrapText="1"/>
    </xf>
    <xf numFmtId="0" fontId="0" fillId="2" borderId="13" xfId="0" applyFill="1" applyBorder="1" applyAlignment="1">
      <alignment horizontal="center" vertical="center"/>
    </xf>
    <xf numFmtId="0" fontId="0" fillId="17" borderId="0" xfId="0" applyFill="1" applyAlignment="1">
      <alignment vertical="center"/>
    </xf>
    <xf numFmtId="0" fontId="11" fillId="17" borderId="0" xfId="0" applyFont="1" applyFill="1" applyAlignment="1">
      <alignment vertical="center"/>
    </xf>
    <xf numFmtId="0" fontId="0" fillId="15" borderId="3" xfId="0" applyFill="1" applyBorder="1" applyAlignment="1">
      <alignment horizontal="center" vertical="center"/>
    </xf>
    <xf numFmtId="0" fontId="0" fillId="2" borderId="3" xfId="0" applyFill="1" applyBorder="1" applyAlignment="1">
      <alignment horizontal="left" vertical="center"/>
    </xf>
    <xf numFmtId="0" fontId="0" fillId="11" borderId="24" xfId="0" applyFill="1" applyBorder="1"/>
    <xf numFmtId="0" fontId="0" fillId="2" borderId="3" xfId="0" applyFill="1" applyBorder="1" applyAlignment="1">
      <alignment horizontal="center"/>
    </xf>
    <xf numFmtId="0" fontId="0" fillId="2" borderId="36" xfId="0" applyFill="1" applyBorder="1" applyAlignment="1">
      <alignment horizontal="left" vertical="center"/>
    </xf>
    <xf numFmtId="0" fontId="31" fillId="11" borderId="25" xfId="0" applyFont="1" applyFill="1" applyBorder="1" applyAlignment="1">
      <alignment vertical="center" wrapText="1"/>
    </xf>
    <xf numFmtId="164" fontId="0" fillId="15" borderId="15" xfId="24" applyFont="1" applyFill="1" applyBorder="1" applyAlignment="1">
      <alignment horizontal="center" vertical="center"/>
    </xf>
    <xf numFmtId="0" fontId="0" fillId="14" borderId="49" xfId="24" applyNumberFormat="1" applyFont="1" applyFill="1" applyBorder="1" applyAlignment="1">
      <alignment horizontal="center" vertical="center"/>
    </xf>
    <xf numFmtId="4" fontId="0" fillId="2" borderId="15" xfId="0" applyNumberFormat="1" applyFill="1" applyBorder="1" applyAlignment="1">
      <alignment horizontal="center" vertical="center"/>
    </xf>
    <xf numFmtId="49" fontId="13" fillId="2" borderId="8" xfId="0" applyNumberFormat="1" applyFont="1" applyFill="1" applyBorder="1" applyAlignment="1">
      <alignment horizontal="center" vertical="center" wrapText="1"/>
    </xf>
    <xf numFmtId="49" fontId="13" fillId="2" borderId="9" xfId="0" applyNumberFormat="1" applyFont="1" applyFill="1" applyBorder="1" applyAlignment="1">
      <alignment horizontal="center" vertical="center" wrapText="1"/>
    </xf>
    <xf numFmtId="0" fontId="13" fillId="2" borderId="7" xfId="0" applyFont="1" applyFill="1" applyBorder="1" applyAlignment="1">
      <alignment horizontal="left" vertical="center" wrapText="1"/>
    </xf>
    <xf numFmtId="0" fontId="13" fillId="2" borderId="0" xfId="0" applyFont="1" applyFill="1" applyAlignment="1">
      <alignment horizontal="left" vertical="center" wrapText="1"/>
    </xf>
    <xf numFmtId="0" fontId="13" fillId="2" borderId="5" xfId="0" applyFont="1" applyFill="1" applyBorder="1" applyAlignment="1">
      <alignment horizontal="left" vertical="center" wrapText="1"/>
    </xf>
    <xf numFmtId="0" fontId="13" fillId="2" borderId="4"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17"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2" fillId="12" borderId="11" xfId="0" applyFont="1" applyFill="1" applyBorder="1" applyAlignment="1">
      <alignment horizontal="center" vertical="center" wrapText="1"/>
    </xf>
    <xf numFmtId="11" fontId="0" fillId="15" borderId="3" xfId="0" applyNumberFormat="1" applyFill="1" applyBorder="1" applyAlignment="1">
      <alignment horizontal="center" vertical="center"/>
    </xf>
    <xf numFmtId="0" fontId="45" fillId="2" borderId="3" xfId="0" applyFont="1" applyFill="1" applyBorder="1" applyAlignment="1">
      <alignment horizontal="left" vertical="center"/>
    </xf>
    <xf numFmtId="164" fontId="0" fillId="2" borderId="3" xfId="24" applyFont="1" applyFill="1" applyBorder="1" applyAlignment="1">
      <alignment horizontal="center" vertical="center"/>
    </xf>
    <xf numFmtId="164" fontId="0" fillId="2" borderId="15" xfId="24" applyFont="1" applyFill="1" applyBorder="1" applyAlignment="1">
      <alignment horizontal="center" vertical="center"/>
    </xf>
    <xf numFmtId="164" fontId="0" fillId="2" borderId="13" xfId="24" applyFont="1" applyFill="1" applyBorder="1" applyAlignment="1">
      <alignment horizontal="center" vertical="center"/>
    </xf>
    <xf numFmtId="164" fontId="0" fillId="2" borderId="36" xfId="24" applyFont="1" applyFill="1" applyBorder="1" applyAlignment="1">
      <alignment horizontal="center" vertical="center"/>
    </xf>
    <xf numFmtId="164" fontId="0" fillId="15" borderId="3" xfId="24" applyFont="1" applyFill="1" applyBorder="1" applyAlignment="1">
      <alignment horizontal="center" vertical="center" wrapText="1"/>
    </xf>
    <xf numFmtId="164" fontId="0" fillId="2" borderId="36" xfId="24" applyFont="1" applyFill="1" applyBorder="1" applyAlignment="1">
      <alignment horizontal="left" vertical="center"/>
    </xf>
    <xf numFmtId="164" fontId="0" fillId="2" borderId="48" xfId="24" applyFont="1" applyFill="1" applyBorder="1" applyAlignment="1">
      <alignment horizontal="center" vertical="center"/>
    </xf>
    <xf numFmtId="164" fontId="0" fillId="2" borderId="48" xfId="24" applyFont="1" applyFill="1" applyBorder="1" applyAlignment="1">
      <alignment horizontal="left" vertical="center"/>
    </xf>
    <xf numFmtId="164" fontId="0" fillId="2" borderId="35" xfId="24" applyFont="1" applyFill="1" applyBorder="1" applyAlignment="1">
      <alignment horizontal="left" vertical="center"/>
    </xf>
    <xf numFmtId="2" fontId="0" fillId="2" borderId="3" xfId="0" applyNumberFormat="1" applyFill="1" applyBorder="1" applyAlignment="1">
      <alignment horizontal="center" vertical="center"/>
    </xf>
    <xf numFmtId="10" fontId="0" fillId="2" borderId="3" xfId="23" applyNumberFormat="1" applyFont="1" applyFill="1" applyBorder="1" applyAlignment="1">
      <alignment horizontal="center" vertical="center"/>
    </xf>
    <xf numFmtId="0" fontId="0" fillId="14" borderId="39" xfId="24" applyNumberFormat="1" applyFont="1" applyFill="1" applyBorder="1" applyAlignment="1">
      <alignment horizontal="left" vertical="center"/>
    </xf>
    <xf numFmtId="0" fontId="44" fillId="0" borderId="3" xfId="17" applyFont="1" applyBorder="1" applyAlignment="1">
      <alignment horizontal="center"/>
    </xf>
    <xf numFmtId="0" fontId="44" fillId="0" borderId="3" xfId="17" applyFont="1" applyBorder="1" applyAlignment="1">
      <alignment horizontal="center" wrapText="1"/>
    </xf>
    <xf numFmtId="0" fontId="44" fillId="0" borderId="3" xfId="17" applyFont="1" applyBorder="1" applyAlignment="1">
      <alignment horizontal="center" vertical="center"/>
    </xf>
    <xf numFmtId="0" fontId="1" fillId="17" borderId="0" xfId="0" applyFont="1" applyFill="1" applyAlignment="1">
      <alignment horizontal="center" vertical="center" wrapText="1"/>
    </xf>
    <xf numFmtId="4" fontId="46" fillId="15" borderId="3" xfId="0" applyNumberFormat="1" applyFont="1" applyFill="1" applyBorder="1" applyAlignment="1">
      <alignment horizontal="center" wrapText="1" readingOrder="1"/>
    </xf>
    <xf numFmtId="4" fontId="47" fillId="15" borderId="3" xfId="0" applyNumberFormat="1" applyFont="1" applyFill="1" applyBorder="1" applyAlignment="1">
      <alignment horizontal="center" wrapText="1" readingOrder="1"/>
    </xf>
    <xf numFmtId="4" fontId="0" fillId="15" borderId="3" xfId="0" applyNumberFormat="1" applyFill="1" applyBorder="1" applyAlignment="1">
      <alignment horizontal="center" vertical="center"/>
    </xf>
    <xf numFmtId="0" fontId="0" fillId="11" borderId="44" xfId="0" applyFill="1" applyBorder="1" applyAlignment="1">
      <alignment horizontal="left" vertical="center"/>
    </xf>
    <xf numFmtId="167" fontId="0" fillId="15" borderId="3" xfId="24" applyNumberFormat="1" applyFont="1" applyFill="1" applyBorder="1" applyAlignment="1">
      <alignment horizontal="center" vertical="center"/>
    </xf>
    <xf numFmtId="0" fontId="52" fillId="21" borderId="3" xfId="17" applyFont="1" applyFill="1" applyBorder="1" applyAlignment="1">
      <alignment horizontal="center" vertical="center"/>
    </xf>
    <xf numFmtId="0" fontId="0" fillId="11" borderId="32" xfId="0" applyFill="1" applyBorder="1" applyAlignment="1">
      <alignment horizontal="left" vertical="center"/>
    </xf>
    <xf numFmtId="0" fontId="3" fillId="11" borderId="0" xfId="0" applyFont="1" applyFill="1" applyAlignment="1">
      <alignment horizontal="center" vertical="center" wrapText="1"/>
    </xf>
    <xf numFmtId="0" fontId="0" fillId="0" borderId="3" xfId="0" applyBorder="1" applyAlignment="1">
      <alignment horizontal="center" wrapText="1"/>
    </xf>
    <xf numFmtId="164" fontId="12" fillId="0" borderId="35" xfId="24" applyFont="1" applyFill="1" applyBorder="1" applyAlignment="1">
      <alignment horizontal="center" vertical="center"/>
    </xf>
    <xf numFmtId="164" fontId="0" fillId="18" borderId="13" xfId="24" applyFont="1" applyFill="1" applyBorder="1" applyAlignment="1">
      <alignment horizontal="center" vertical="center"/>
    </xf>
    <xf numFmtId="0" fontId="0" fillId="11" borderId="0" xfId="0" applyFill="1" applyAlignment="1">
      <alignment horizontal="left" vertical="center"/>
    </xf>
    <xf numFmtId="0" fontId="0" fillId="11" borderId="0" xfId="24" applyNumberFormat="1" applyFont="1" applyFill="1" applyBorder="1" applyAlignment="1">
      <alignment horizontal="left" vertical="center"/>
    </xf>
    <xf numFmtId="164" fontId="0" fillId="11" borderId="0" xfId="24" applyFont="1" applyFill="1" applyBorder="1" applyAlignment="1">
      <alignment horizontal="center" vertical="center"/>
    </xf>
    <xf numFmtId="0" fontId="45" fillId="12" borderId="58" xfId="0" applyFont="1" applyFill="1" applyBorder="1" applyAlignment="1">
      <alignment horizontal="center" vertical="center" wrapText="1"/>
    </xf>
    <xf numFmtId="0" fontId="0" fillId="0" borderId="3" xfId="0" applyBorder="1" applyAlignment="1">
      <alignment horizontal="center" vertical="center" wrapText="1"/>
    </xf>
    <xf numFmtId="0" fontId="45" fillId="12" borderId="3" xfId="0" applyFont="1" applyFill="1" applyBorder="1" applyAlignment="1">
      <alignment horizontal="center" vertical="center" wrapText="1"/>
    </xf>
    <xf numFmtId="0" fontId="0" fillId="15" borderId="3" xfId="0" applyFill="1" applyBorder="1" applyAlignment="1">
      <alignment horizontal="center" vertical="center" wrapText="1"/>
    </xf>
    <xf numFmtId="0" fontId="0" fillId="0" borderId="3" xfId="0" applyBorder="1"/>
    <xf numFmtId="164" fontId="0" fillId="18" borderId="36" xfId="24" applyFont="1" applyFill="1" applyBorder="1" applyAlignment="1">
      <alignment horizontal="center" vertical="center"/>
    </xf>
    <xf numFmtId="0" fontId="0" fillId="11" borderId="32" xfId="0" applyFill="1" applyBorder="1" applyAlignment="1">
      <alignment horizontal="center" vertical="center"/>
    </xf>
    <xf numFmtId="0" fontId="4" fillId="11" borderId="26" xfId="17" applyFont="1" applyFill="1" applyBorder="1"/>
    <xf numFmtId="0" fontId="1" fillId="11" borderId="26" xfId="0" applyFont="1" applyFill="1" applyBorder="1"/>
    <xf numFmtId="0" fontId="0" fillId="0" borderId="26" xfId="0" applyBorder="1"/>
    <xf numFmtId="0" fontId="4" fillId="11" borderId="27" xfId="17" applyFont="1" applyFill="1" applyBorder="1"/>
    <xf numFmtId="0" fontId="1" fillId="11" borderId="27" xfId="0" applyFont="1" applyFill="1" applyBorder="1"/>
    <xf numFmtId="0" fontId="0" fillId="19" borderId="59" xfId="0" applyFill="1" applyBorder="1"/>
    <xf numFmtId="0" fontId="35" fillId="19" borderId="60" xfId="0" applyFont="1" applyFill="1" applyBorder="1" applyAlignment="1">
      <alignment vertical="center"/>
    </xf>
    <xf numFmtId="0" fontId="8" fillId="19" borderId="60" xfId="0" applyFont="1" applyFill="1" applyBorder="1" applyAlignment="1">
      <alignment vertical="center"/>
    </xf>
    <xf numFmtId="0" fontId="0" fillId="19" borderId="60" xfId="0" applyFill="1" applyBorder="1"/>
    <xf numFmtId="0" fontId="0" fillId="2" borderId="40" xfId="0" applyFill="1" applyBorder="1" applyAlignment="1">
      <alignment horizontal="left" vertical="center"/>
    </xf>
    <xf numFmtId="0" fontId="0" fillId="2" borderId="15" xfId="0" applyFill="1" applyBorder="1" applyAlignment="1">
      <alignment horizontal="left" vertical="center"/>
    </xf>
    <xf numFmtId="168" fontId="0" fillId="2" borderId="3" xfId="24" applyNumberFormat="1" applyFont="1" applyFill="1" applyBorder="1" applyAlignment="1">
      <alignment horizontal="center" vertical="center"/>
    </xf>
    <xf numFmtId="164" fontId="0" fillId="2" borderId="61" xfId="24" applyFont="1" applyFill="1" applyBorder="1" applyAlignment="1">
      <alignment horizontal="center" vertical="center"/>
    </xf>
    <xf numFmtId="0" fontId="55" fillId="0" borderId="3" xfId="0" applyFont="1" applyBorder="1" applyAlignment="1">
      <alignment horizontal="center" vertical="center"/>
    </xf>
    <xf numFmtId="0" fontId="2" fillId="11" borderId="0" xfId="0" applyFont="1" applyFill="1" applyAlignment="1">
      <alignment vertical="center" wrapText="1"/>
    </xf>
    <xf numFmtId="0" fontId="2" fillId="11" borderId="0" xfId="0" applyFont="1" applyFill="1" applyAlignment="1">
      <alignment horizontal="center" vertical="center" wrapText="1"/>
    </xf>
    <xf numFmtId="0" fontId="0" fillId="11" borderId="0" xfId="0" applyFill="1" applyAlignment="1">
      <alignment horizontal="center"/>
    </xf>
    <xf numFmtId="3" fontId="0" fillId="15" borderId="3" xfId="0" applyNumberFormat="1" applyFill="1" applyBorder="1" applyAlignment="1">
      <alignment horizontal="center" vertical="center" wrapText="1"/>
    </xf>
    <xf numFmtId="3" fontId="0" fillId="15" borderId="3" xfId="0" applyNumberFormat="1" applyFill="1" applyBorder="1" applyAlignment="1">
      <alignment horizontal="center" vertical="center"/>
    </xf>
    <xf numFmtId="0" fontId="3" fillId="11" borderId="0" xfId="0" applyFont="1" applyFill="1" applyAlignment="1">
      <alignment horizontal="center" vertical="center"/>
    </xf>
    <xf numFmtId="167" fontId="0" fillId="11" borderId="0" xfId="24" applyNumberFormat="1" applyFont="1" applyFill="1" applyBorder="1" applyAlignment="1">
      <alignment horizontal="center" vertical="center"/>
    </xf>
    <xf numFmtId="0" fontId="34" fillId="13" borderId="0" xfId="0" applyFont="1" applyFill="1" applyAlignment="1">
      <alignment horizontal="left" vertical="center"/>
    </xf>
    <xf numFmtId="167" fontId="0" fillId="0" borderId="3" xfId="24" applyNumberFormat="1" applyFont="1" applyFill="1" applyBorder="1" applyAlignment="1">
      <alignment horizontal="center" vertical="center"/>
    </xf>
    <xf numFmtId="0" fontId="8" fillId="11" borderId="24" xfId="0" applyFont="1" applyFill="1" applyBorder="1" applyAlignment="1">
      <alignment horizontal="center" vertical="center"/>
    </xf>
    <xf numFmtId="0" fontId="0" fillId="11" borderId="24" xfId="0" applyFill="1" applyBorder="1" applyAlignment="1">
      <alignment vertical="center" wrapText="1"/>
    </xf>
    <xf numFmtId="2" fontId="8" fillId="11" borderId="25" xfId="0" applyNumberFormat="1" applyFont="1" applyFill="1" applyBorder="1" applyAlignment="1">
      <alignment horizontal="center" vertical="center"/>
    </xf>
    <xf numFmtId="0" fontId="0" fillId="11" borderId="25" xfId="0" applyFill="1" applyBorder="1" applyAlignment="1">
      <alignment vertical="center" wrapText="1"/>
    </xf>
    <xf numFmtId="167" fontId="55" fillId="0" borderId="3" xfId="24" applyNumberFormat="1" applyFont="1" applyFill="1" applyBorder="1" applyAlignment="1">
      <alignment horizontal="center" vertical="center"/>
    </xf>
    <xf numFmtId="0" fontId="0" fillId="2" borderId="3" xfId="24" applyNumberFormat="1" applyFont="1" applyFill="1" applyBorder="1" applyAlignment="1">
      <alignment horizontal="center" vertical="center"/>
    </xf>
    <xf numFmtId="0" fontId="55" fillId="2" borderId="3" xfId="24" applyNumberFormat="1" applyFont="1" applyFill="1" applyBorder="1" applyAlignment="1">
      <alignment horizontal="center" vertical="center"/>
    </xf>
    <xf numFmtId="0" fontId="0" fillId="18" borderId="3" xfId="24" applyNumberFormat="1" applyFont="1" applyFill="1" applyBorder="1" applyAlignment="1">
      <alignment horizontal="center" vertical="center"/>
    </xf>
    <xf numFmtId="3" fontId="0" fillId="18" borderId="3" xfId="0" applyNumberFormat="1" applyFill="1" applyBorder="1" applyAlignment="1">
      <alignment horizontal="center" vertical="center" wrapText="1"/>
    </xf>
    <xf numFmtId="0" fontId="52" fillId="22" borderId="3" xfId="17" applyFont="1" applyFill="1" applyBorder="1" applyAlignment="1">
      <alignment horizontal="center" vertical="center"/>
    </xf>
    <xf numFmtId="0" fontId="52" fillId="22" borderId="0" xfId="17" applyFont="1" applyFill="1" applyAlignment="1">
      <alignment horizontal="center" vertical="center"/>
    </xf>
    <xf numFmtId="164" fontId="0" fillId="2" borderId="40" xfId="24" applyFont="1" applyFill="1" applyBorder="1" applyAlignment="1">
      <alignment horizontal="center" vertical="center"/>
    </xf>
    <xf numFmtId="164" fontId="0" fillId="2" borderId="64" xfId="24" applyFont="1" applyFill="1" applyBorder="1" applyAlignment="1">
      <alignment horizontal="center" vertical="center"/>
    </xf>
    <xf numFmtId="0" fontId="0" fillId="0" borderId="50" xfId="0" applyBorder="1" applyAlignment="1">
      <alignment horizontal="center" vertical="center" wrapText="1"/>
    </xf>
    <xf numFmtId="0" fontId="35" fillId="17" borderId="0" xfId="0" applyFont="1" applyFill="1" applyAlignment="1">
      <alignment vertical="center"/>
    </xf>
    <xf numFmtId="0" fontId="8" fillId="17" borderId="0" xfId="0" applyFont="1" applyFill="1" applyAlignment="1">
      <alignment vertical="center"/>
    </xf>
    <xf numFmtId="0" fontId="0" fillId="16" borderId="39" xfId="0" applyFill="1" applyBorder="1" applyAlignment="1">
      <alignment horizontal="center" vertical="center"/>
    </xf>
    <xf numFmtId="0" fontId="0" fillId="2" borderId="36" xfId="0" applyFill="1" applyBorder="1" applyAlignment="1">
      <alignment horizontal="center" vertical="center"/>
    </xf>
    <xf numFmtId="0" fontId="0" fillId="18" borderId="39" xfId="0" applyFill="1" applyBorder="1" applyAlignment="1">
      <alignment horizontal="center" vertical="center"/>
    </xf>
    <xf numFmtId="0" fontId="2" fillId="17" borderId="0" xfId="0" applyFont="1" applyFill="1" applyAlignment="1">
      <alignment horizontal="center" vertical="center" wrapText="1"/>
    </xf>
    <xf numFmtId="11" fontId="0" fillId="17" borderId="0" xfId="0" applyNumberFormat="1" applyFill="1" applyAlignment="1">
      <alignment horizontal="center" vertical="center"/>
    </xf>
    <xf numFmtId="49" fontId="30" fillId="2" borderId="5" xfId="0" applyNumberFormat="1" applyFont="1" applyFill="1" applyBorder="1" applyAlignment="1">
      <alignment horizontal="left" vertical="center" wrapText="1"/>
    </xf>
    <xf numFmtId="49" fontId="30" fillId="2" borderId="0" xfId="0" applyNumberFormat="1" applyFont="1" applyFill="1" applyAlignment="1">
      <alignment horizontal="left" vertical="center" wrapText="1"/>
    </xf>
    <xf numFmtId="49" fontId="13" fillId="2" borderId="0" xfId="0" applyNumberFormat="1" applyFont="1" applyFill="1" applyAlignment="1">
      <alignment horizontal="left" vertical="center" wrapText="1"/>
    </xf>
    <xf numFmtId="49" fontId="30" fillId="0" borderId="5" xfId="0" applyNumberFormat="1" applyFont="1" applyBorder="1" applyAlignment="1">
      <alignment horizontal="center" vertical="center" wrapText="1"/>
    </xf>
    <xf numFmtId="49" fontId="30" fillId="0" borderId="4" xfId="0" applyNumberFormat="1" applyFont="1" applyBorder="1" applyAlignment="1">
      <alignment horizontal="center" vertical="center" wrapText="1"/>
    </xf>
    <xf numFmtId="49" fontId="30" fillId="0" borderId="6" xfId="0" applyNumberFormat="1" applyFont="1" applyBorder="1" applyAlignment="1">
      <alignment horizontal="center" vertical="center" wrapText="1"/>
    </xf>
    <xf numFmtId="49" fontId="30" fillId="0" borderId="8" xfId="0" applyNumberFormat="1" applyFont="1" applyBorder="1" applyAlignment="1">
      <alignment horizontal="center" vertical="center" wrapText="1"/>
    </xf>
    <xf numFmtId="49" fontId="30" fillId="0" borderId="9" xfId="0" applyNumberFormat="1" applyFont="1" applyBorder="1" applyAlignment="1">
      <alignment horizontal="center" vertical="center" wrapText="1"/>
    </xf>
    <xf numFmtId="49" fontId="30" fillId="0" borderId="10" xfId="0" applyNumberFormat="1" applyFont="1" applyBorder="1" applyAlignment="1">
      <alignment horizontal="center" vertical="center" wrapText="1"/>
    </xf>
    <xf numFmtId="49" fontId="3" fillId="0" borderId="3" xfId="17" applyNumberFormat="1" applyFont="1" applyBorder="1" applyAlignment="1">
      <alignment horizontal="center" vertical="center" wrapText="1"/>
    </xf>
    <xf numFmtId="49" fontId="3" fillId="0" borderId="14" xfId="17" applyNumberFormat="1" applyFont="1" applyBorder="1" applyAlignment="1">
      <alignment horizontal="center" vertical="center" wrapText="1"/>
    </xf>
    <xf numFmtId="49" fontId="3" fillId="0" borderId="15" xfId="17" applyNumberFormat="1" applyFont="1" applyBorder="1" applyAlignment="1">
      <alignment horizontal="center" vertical="center" wrapText="1"/>
    </xf>
    <xf numFmtId="49" fontId="3" fillId="0" borderId="16" xfId="17" applyNumberFormat="1" applyFont="1" applyBorder="1" applyAlignment="1">
      <alignment horizontal="center" vertical="center" wrapText="1"/>
    </xf>
    <xf numFmtId="49" fontId="3" fillId="0" borderId="13" xfId="17" applyNumberFormat="1" applyFont="1" applyBorder="1" applyAlignment="1">
      <alignment horizontal="center" vertical="center" wrapText="1"/>
    </xf>
    <xf numFmtId="49" fontId="3" fillId="0" borderId="22" xfId="17" applyNumberFormat="1" applyFont="1" applyBorder="1" applyAlignment="1">
      <alignment horizontal="center" vertical="center" wrapText="1"/>
    </xf>
    <xf numFmtId="49" fontId="16" fillId="2" borderId="12" xfId="0" applyNumberFormat="1" applyFont="1" applyFill="1" applyBorder="1" applyAlignment="1">
      <alignment horizontal="center" wrapText="1"/>
    </xf>
    <xf numFmtId="49" fontId="16" fillId="2" borderId="1" xfId="0" applyNumberFormat="1" applyFont="1" applyFill="1" applyBorder="1" applyAlignment="1">
      <alignment horizontal="center" wrapText="1"/>
    </xf>
    <xf numFmtId="49" fontId="16" fillId="2" borderId="2" xfId="0" applyNumberFormat="1" applyFont="1" applyFill="1" applyBorder="1" applyAlignment="1">
      <alignment horizontal="center" wrapText="1"/>
    </xf>
    <xf numFmtId="0" fontId="15" fillId="3" borderId="5"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49" fontId="30" fillId="0" borderId="12" xfId="0" applyNumberFormat="1" applyFont="1" applyBorder="1" applyAlignment="1">
      <alignment horizontal="left" vertical="center" wrapText="1"/>
    </xf>
    <xf numFmtId="49" fontId="30" fillId="0" borderId="1" xfId="0" applyNumberFormat="1" applyFont="1" applyBorder="1" applyAlignment="1">
      <alignment horizontal="left" vertical="center" wrapText="1"/>
    </xf>
    <xf numFmtId="49" fontId="30" fillId="0" borderId="2" xfId="0" applyNumberFormat="1" applyFont="1" applyBorder="1" applyAlignment="1">
      <alignment horizontal="left" vertical="center" wrapText="1"/>
    </xf>
    <xf numFmtId="0" fontId="30" fillId="0" borderId="5" xfId="0" applyFont="1" applyBorder="1" applyAlignment="1">
      <alignment horizontal="left" vertical="center" wrapText="1"/>
    </xf>
    <xf numFmtId="0" fontId="30" fillId="0" borderId="4" xfId="0" applyFont="1" applyBorder="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0" xfId="0" applyFont="1" applyAlignment="1">
      <alignment horizontal="left" vertical="center" wrapText="1"/>
    </xf>
    <xf numFmtId="0" fontId="30" fillId="0" borderId="1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30" fillId="0" borderId="10" xfId="0" applyFont="1" applyBorder="1" applyAlignment="1">
      <alignment horizontal="left" vertical="center" wrapText="1"/>
    </xf>
    <xf numFmtId="0" fontId="2" fillId="12" borderId="3" xfId="0" applyFont="1" applyFill="1" applyBorder="1" applyAlignment="1">
      <alignment horizontal="center" vertical="center" wrapText="1"/>
    </xf>
    <xf numFmtId="0" fontId="2" fillId="12" borderId="3" xfId="0" applyFont="1" applyFill="1" applyBorder="1" applyAlignment="1">
      <alignment horizontal="center" vertical="center"/>
    </xf>
    <xf numFmtId="0" fontId="3" fillId="0" borderId="3" xfId="0" applyFont="1" applyBorder="1" applyAlignment="1">
      <alignment horizontal="center" vertical="center"/>
    </xf>
    <xf numFmtId="0" fontId="0" fillId="0" borderId="3" xfId="0" applyBorder="1" applyAlignment="1">
      <alignment horizontal="center" vertical="center" wrapText="1"/>
    </xf>
    <xf numFmtId="0" fontId="2" fillId="12" borderId="62" xfId="0" applyFont="1" applyFill="1" applyBorder="1" applyAlignment="1">
      <alignment horizontal="center" vertical="center" wrapText="1"/>
    </xf>
    <xf numFmtId="0" fontId="2" fillId="12" borderId="63" xfId="0" applyFont="1" applyFill="1" applyBorder="1" applyAlignment="1">
      <alignment horizontal="center" vertical="center" wrapText="1"/>
    </xf>
    <xf numFmtId="0" fontId="2" fillId="12" borderId="46" xfId="0" applyFont="1" applyFill="1" applyBorder="1" applyAlignment="1">
      <alignment horizontal="center" vertical="center" wrapText="1"/>
    </xf>
    <xf numFmtId="0" fontId="2" fillId="12" borderId="47" xfId="0" applyFont="1" applyFill="1" applyBorder="1" applyAlignment="1">
      <alignment horizontal="center" vertical="center" wrapText="1"/>
    </xf>
    <xf numFmtId="0" fontId="0" fillId="12" borderId="3" xfId="0" applyFill="1" applyBorder="1" applyAlignment="1">
      <alignment horizontal="center" vertical="center" wrapText="1"/>
    </xf>
    <xf numFmtId="0" fontId="2" fillId="12" borderId="13" xfId="0" applyFont="1" applyFill="1" applyBorder="1" applyAlignment="1">
      <alignment horizontal="center" vertical="center" wrapText="1"/>
    </xf>
    <xf numFmtId="0" fontId="2" fillId="12" borderId="38" xfId="0" applyFont="1" applyFill="1" applyBorder="1" applyAlignment="1">
      <alignment horizontal="center" vertical="center" wrapText="1"/>
    </xf>
    <xf numFmtId="0" fontId="2" fillId="12" borderId="45" xfId="0" applyFont="1" applyFill="1" applyBorder="1" applyAlignment="1">
      <alignment horizontal="center" vertical="center" wrapText="1"/>
    </xf>
    <xf numFmtId="0" fontId="2" fillId="12" borderId="11" xfId="0" applyFont="1" applyFill="1" applyBorder="1" applyAlignment="1">
      <alignment horizontal="center" vertical="center" wrapText="1"/>
    </xf>
    <xf numFmtId="0" fontId="0" fillId="0" borderId="3" xfId="0" applyBorder="1" applyAlignment="1">
      <alignment horizontal="center" vertical="center"/>
    </xf>
    <xf numFmtId="0" fontId="0" fillId="16" borderId="3" xfId="0" applyFill="1" applyBorder="1" applyAlignment="1">
      <alignment horizontal="center" vertical="center"/>
    </xf>
    <xf numFmtId="0" fontId="0" fillId="2" borderId="3" xfId="0" applyFill="1" applyBorder="1" applyAlignment="1">
      <alignment horizontal="center" vertical="center" wrapText="1"/>
    </xf>
    <xf numFmtId="0" fontId="0" fillId="0" borderId="13" xfId="0" applyBorder="1" applyAlignment="1">
      <alignment horizontal="center" vertical="center" wrapText="1"/>
    </xf>
    <xf numFmtId="0" fontId="3" fillId="0" borderId="39" xfId="0" applyFont="1" applyBorder="1" applyAlignment="1">
      <alignment horizontal="center" vertical="center"/>
    </xf>
    <xf numFmtId="0" fontId="3" fillId="0" borderId="42" xfId="0" applyFont="1" applyBorder="1" applyAlignment="1">
      <alignment horizontal="center" vertical="center"/>
    </xf>
    <xf numFmtId="0" fontId="3" fillId="16" borderId="3" xfId="0" applyFont="1" applyFill="1" applyBorder="1" applyAlignment="1">
      <alignment horizontal="center" vertical="center" wrapText="1"/>
    </xf>
    <xf numFmtId="0" fontId="3" fillId="16" borderId="39" xfId="0" applyFont="1" applyFill="1" applyBorder="1" applyAlignment="1">
      <alignment horizontal="center" vertical="center" wrapText="1"/>
    </xf>
    <xf numFmtId="0" fontId="3" fillId="16" borderId="41" xfId="0" applyFont="1" applyFill="1" applyBorder="1" applyAlignment="1">
      <alignment horizontal="center" vertical="center" wrapText="1"/>
    </xf>
    <xf numFmtId="0" fontId="3" fillId="16" borderId="42" xfId="0" applyFont="1" applyFill="1" applyBorder="1" applyAlignment="1">
      <alignment horizontal="center" vertical="center" wrapText="1"/>
    </xf>
    <xf numFmtId="0" fontId="0" fillId="2" borderId="39" xfId="0" applyFill="1" applyBorder="1" applyAlignment="1">
      <alignment horizontal="center" vertical="center" wrapText="1"/>
    </xf>
    <xf numFmtId="0" fontId="0" fillId="2" borderId="42" xfId="0" applyFill="1" applyBorder="1" applyAlignment="1">
      <alignment horizontal="center" vertical="center" wrapText="1"/>
    </xf>
    <xf numFmtId="0" fontId="3" fillId="16" borderId="39" xfId="0" applyFont="1" applyFill="1" applyBorder="1" applyAlignment="1">
      <alignment horizontal="center" vertical="center"/>
    </xf>
    <xf numFmtId="0" fontId="3" fillId="16" borderId="41" xfId="0" applyFont="1" applyFill="1" applyBorder="1" applyAlignment="1">
      <alignment horizontal="center" vertical="center"/>
    </xf>
    <xf numFmtId="0" fontId="3" fillId="16" borderId="42" xfId="0" applyFont="1" applyFill="1" applyBorder="1" applyAlignment="1">
      <alignment horizontal="center" vertical="center"/>
    </xf>
    <xf numFmtId="0" fontId="0" fillId="2" borderId="39" xfId="0" applyFill="1" applyBorder="1" applyAlignment="1">
      <alignment horizontal="center" vertical="center"/>
    </xf>
    <xf numFmtId="0" fontId="0" fillId="2" borderId="42" xfId="0" applyFill="1" applyBorder="1" applyAlignment="1">
      <alignment horizontal="center" vertical="center"/>
    </xf>
    <xf numFmtId="0" fontId="0" fillId="16" borderId="39" xfId="0" applyFill="1" applyBorder="1" applyAlignment="1">
      <alignment horizontal="center" vertical="center"/>
    </xf>
    <xf numFmtId="0" fontId="0" fillId="16" borderId="41" xfId="0" applyFill="1" applyBorder="1" applyAlignment="1">
      <alignment horizontal="center" vertical="center"/>
    </xf>
    <xf numFmtId="0" fontId="0" fillId="16" borderId="42" xfId="0" applyFill="1" applyBorder="1" applyAlignment="1">
      <alignment horizontal="center" vertical="center"/>
    </xf>
    <xf numFmtId="0" fontId="0" fillId="2" borderId="3" xfId="0" applyFill="1" applyBorder="1" applyAlignment="1">
      <alignment horizontal="center" vertical="center"/>
    </xf>
    <xf numFmtId="0" fontId="2" fillId="12" borderId="39" xfId="0" applyFont="1" applyFill="1" applyBorder="1" applyAlignment="1">
      <alignment horizontal="center" vertical="center" wrapText="1"/>
    </xf>
    <xf numFmtId="0" fontId="2" fillId="12" borderId="42" xfId="0" applyFont="1" applyFill="1" applyBorder="1" applyAlignment="1">
      <alignment horizontal="center" vertical="center" wrapText="1"/>
    </xf>
    <xf numFmtId="0" fontId="0" fillId="18" borderId="52" xfId="0" applyFill="1" applyBorder="1" applyAlignment="1">
      <alignment horizontal="center" vertical="center" wrapText="1"/>
    </xf>
    <xf numFmtId="0" fontId="0" fillId="18" borderId="51" xfId="0" applyFill="1" applyBorder="1" applyAlignment="1">
      <alignment horizontal="center" vertical="center" wrapText="1"/>
    </xf>
    <xf numFmtId="0" fontId="0" fillId="18" borderId="53" xfId="0" applyFill="1" applyBorder="1" applyAlignment="1">
      <alignment horizontal="center" vertical="center" wrapText="1"/>
    </xf>
    <xf numFmtId="0" fontId="0" fillId="18" borderId="54" xfId="0" applyFill="1" applyBorder="1" applyAlignment="1">
      <alignment horizontal="center" vertical="center" wrapText="1"/>
    </xf>
    <xf numFmtId="0" fontId="0" fillId="18" borderId="0" xfId="0" applyFill="1" applyAlignment="1">
      <alignment horizontal="center" vertical="center" wrapText="1"/>
    </xf>
    <xf numFmtId="0" fontId="0" fillId="18" borderId="55" xfId="0" applyFill="1" applyBorder="1" applyAlignment="1">
      <alignment horizontal="center" vertical="center" wrapText="1"/>
    </xf>
    <xf numFmtId="0" fontId="0" fillId="18" borderId="56" xfId="0" applyFill="1" applyBorder="1" applyAlignment="1">
      <alignment horizontal="center" vertical="center" wrapText="1"/>
    </xf>
    <xf numFmtId="0" fontId="0" fillId="18" borderId="57" xfId="0" applyFill="1" applyBorder="1" applyAlignment="1">
      <alignment horizontal="center" vertical="center" wrapText="1"/>
    </xf>
    <xf numFmtId="0" fontId="0" fillId="18" borderId="58" xfId="0" applyFill="1" applyBorder="1" applyAlignment="1">
      <alignment horizontal="center" vertical="center" wrapText="1"/>
    </xf>
    <xf numFmtId="0" fontId="0" fillId="2" borderId="41" xfId="0" applyFill="1" applyBorder="1" applyAlignment="1">
      <alignment horizontal="center" vertical="center" wrapText="1"/>
    </xf>
    <xf numFmtId="0" fontId="0" fillId="11" borderId="3" xfId="0" applyFill="1" applyBorder="1" applyAlignment="1">
      <alignment horizontal="left"/>
    </xf>
    <xf numFmtId="0" fontId="0" fillId="16" borderId="52" xfId="0" applyFill="1" applyBorder="1" applyAlignment="1">
      <alignment horizontal="center" vertical="center" wrapText="1"/>
    </xf>
    <xf numFmtId="0" fontId="0" fillId="16" borderId="51" xfId="0" applyFill="1" applyBorder="1" applyAlignment="1">
      <alignment horizontal="center" vertical="center" wrapText="1"/>
    </xf>
    <xf numFmtId="0" fontId="0" fillId="16" borderId="53" xfId="0" applyFill="1" applyBorder="1" applyAlignment="1">
      <alignment horizontal="center" vertical="center" wrapText="1"/>
    </xf>
    <xf numFmtId="0" fontId="0" fillId="16" borderId="56" xfId="0" applyFill="1" applyBorder="1" applyAlignment="1">
      <alignment horizontal="center" vertical="center" wrapText="1"/>
    </xf>
    <xf numFmtId="0" fontId="0" fillId="16" borderId="57" xfId="0" applyFill="1" applyBorder="1" applyAlignment="1">
      <alignment horizontal="center" vertical="center" wrapText="1"/>
    </xf>
    <xf numFmtId="0" fontId="0" fillId="16" borderId="58" xfId="0" applyFill="1" applyBorder="1" applyAlignment="1">
      <alignment horizontal="center" vertical="center" wrapText="1"/>
    </xf>
    <xf numFmtId="0" fontId="2" fillId="12" borderId="40" xfId="0" applyFont="1" applyFill="1" applyBorder="1" applyAlignment="1">
      <alignment horizontal="center" vertical="center" wrapText="1"/>
    </xf>
    <xf numFmtId="0" fontId="2" fillId="12" borderId="65" xfId="0" applyFont="1" applyFill="1" applyBorder="1" applyAlignment="1">
      <alignment horizontal="center" vertical="center" wrapText="1"/>
    </xf>
    <xf numFmtId="0" fontId="2" fillId="12" borderId="43" xfId="0" applyFont="1" applyFill="1" applyBorder="1" applyAlignment="1">
      <alignment horizontal="center" vertical="center" wrapText="1"/>
    </xf>
    <xf numFmtId="0" fontId="0" fillId="2" borderId="41" xfId="0" applyFill="1" applyBorder="1" applyAlignment="1">
      <alignment horizontal="center" vertical="center"/>
    </xf>
    <xf numFmtId="0" fontId="46" fillId="18" borderId="3" xfId="17" applyFont="1" applyFill="1" applyBorder="1" applyAlignment="1">
      <alignment horizontal="center" vertical="center" wrapText="1"/>
    </xf>
  </cellXfs>
  <cellStyles count="25">
    <cellStyle name="Accent" xfId="6" xr:uid="{CA63E617-FC41-45D8-B43F-8DC573ED2095}"/>
    <cellStyle name="Accent 1" xfId="7" xr:uid="{D03D79C5-261A-44B3-A6D5-D779AF9F9BCC}"/>
    <cellStyle name="Accent 2" xfId="8" xr:uid="{62644A5F-6570-45AF-89AF-86C58AA31CD1}"/>
    <cellStyle name="Accent 3" xfId="9" xr:uid="{4F4A2351-A1E1-4DD9-9EA1-BD6775836F18}"/>
    <cellStyle name="Bad" xfId="10" xr:uid="{60355E83-263D-47C6-99E6-1810CEC5F20A}"/>
    <cellStyle name="Comma" xfId="24" builtinId="3"/>
    <cellStyle name="Currency" xfId="3" builtinId="4"/>
    <cellStyle name="Error" xfId="11" xr:uid="{4E5A99EF-B8A0-4703-81EB-1EE511E3C65B}"/>
    <cellStyle name="Footnote" xfId="12" xr:uid="{075A261B-2D0B-4BFA-AF31-48C19F28B132}"/>
    <cellStyle name="Good" xfId="13" xr:uid="{0B594139-12FB-499F-B61E-26BE1FA0CDBD}"/>
    <cellStyle name="Heading (user)" xfId="14" xr:uid="{8660FAC7-BB96-411B-AC19-30C2D2A62590}"/>
    <cellStyle name="Heading 1" xfId="15" xr:uid="{DD65A7BB-1DAA-43CE-B55A-F8355070F8E1}"/>
    <cellStyle name="Heading 2" xfId="16" xr:uid="{734BC5DE-9DE7-40C1-9578-69F46B4F785F}"/>
    <cellStyle name="Hyperlink" xfId="17" builtinId="8"/>
    <cellStyle name="Moneda 2" xfId="22" xr:uid="{7F6AC893-0FE7-4436-B6B3-4F351BFCC83C}"/>
    <cellStyle name="Neutral 2" xfId="5" xr:uid="{D8157BAE-A37B-4369-B157-C488289EF386}"/>
    <cellStyle name="Normal" xfId="0" builtinId="0"/>
    <cellStyle name="Normal 2" xfId="4" xr:uid="{E5AAB4F3-B9ED-40FA-A476-51F716538258}"/>
    <cellStyle name="Normal 2 2" xfId="2" xr:uid="{641F3236-D108-4B07-B24D-FD2BDCD64F5E}"/>
    <cellStyle name="Note" xfId="18" xr:uid="{A57CE0B7-9855-4B29-9FF6-C4A59EB231A2}"/>
    <cellStyle name="Percent" xfId="23" builtinId="5"/>
    <cellStyle name="Status" xfId="19" xr:uid="{D681D83F-23C8-4544-B3FD-4C0B8CF8F3B7}"/>
    <cellStyle name="Text" xfId="20" xr:uid="{5A2F3BB1-281E-46EA-A2DD-9E47683501E7}"/>
    <cellStyle name="Texto explicativo 2" xfId="1" xr:uid="{9746180E-2017-45B1-8FAE-528A5415ECE3}"/>
    <cellStyle name="Warning" xfId="21" xr:uid="{F24105D1-9C16-4081-9323-27CA2BED0EB9}"/>
  </cellStyles>
  <dxfs count="0"/>
  <tableStyles count="0" defaultTableStyle="TableStyleMedium2" defaultPivotStyle="PivotStyleLight16"/>
  <colors>
    <mruColors>
      <color rgb="FFF79646"/>
      <color rgb="FFC198E0"/>
      <color rgb="FFE0A9EB"/>
      <color rgb="FFFFFF8B"/>
      <color rgb="FF1A4752"/>
      <color rgb="FFF2F2F2"/>
      <color rgb="FFE6EB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6</xdr:col>
      <xdr:colOff>369093</xdr:colOff>
      <xdr:row>4</xdr:row>
      <xdr:rowOff>112295</xdr:rowOff>
    </xdr:from>
    <xdr:to>
      <xdr:col>8</xdr:col>
      <xdr:colOff>947854</xdr:colOff>
      <xdr:row>8</xdr:row>
      <xdr:rowOff>3809</xdr:rowOff>
    </xdr:to>
    <xdr:pic>
      <xdr:nvPicPr>
        <xdr:cNvPr id="3" name="Imagen 2" descr="Logo">
          <a:extLst>
            <a:ext uri="{FF2B5EF4-FFF2-40B4-BE49-F238E27FC236}">
              <a16:creationId xmlns:a16="http://schemas.microsoft.com/office/drawing/2014/main" id="{AE76883D-EA6B-4458-BF3C-64F00FA5E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12656" y="945733"/>
          <a:ext cx="2817136" cy="605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166688</xdr:colOff>
      <xdr:row>3</xdr:row>
      <xdr:rowOff>39529</xdr:rowOff>
    </xdr:from>
    <xdr:to>
      <xdr:col>4</xdr:col>
      <xdr:colOff>453287</xdr:colOff>
      <xdr:row>9</xdr:row>
      <xdr:rowOff>147887</xdr:rowOff>
    </xdr:to>
    <xdr:pic>
      <xdr:nvPicPr>
        <xdr:cNvPr id="5" name="Picture 4">
          <a:extLst>
            <a:ext uri="{FF2B5EF4-FFF2-40B4-BE49-F238E27FC236}">
              <a16:creationId xmlns:a16="http://schemas.microsoft.com/office/drawing/2014/main" id="{BDFCD8DC-7E6F-4365-A013-9FEFA3C1FCDC}"/>
            </a:ext>
          </a:extLst>
        </xdr:cNvPr>
        <xdr:cNvPicPr>
          <a:picLocks noChangeAspect="1"/>
        </xdr:cNvPicPr>
      </xdr:nvPicPr>
      <xdr:blipFill>
        <a:blip xmlns:r="http://schemas.openxmlformats.org/officeDocument/2006/relationships" r:embed="rId2"/>
        <a:stretch>
          <a:fillRect/>
        </a:stretch>
      </xdr:blipFill>
      <xdr:spPr>
        <a:xfrm>
          <a:off x="2762251" y="682467"/>
          <a:ext cx="1804884" cy="1186111"/>
        </a:xfrm>
        <a:prstGeom prst="rect">
          <a:avLst/>
        </a:prstGeom>
      </xdr:spPr>
    </xdr:pic>
    <xdr:clientData/>
  </xdr:twoCellAnchor>
  <xdr:twoCellAnchor editAs="oneCell">
    <xdr:from>
      <xdr:col>0</xdr:col>
      <xdr:colOff>447200</xdr:colOff>
      <xdr:row>3</xdr:row>
      <xdr:rowOff>11905</xdr:rowOff>
    </xdr:from>
    <xdr:to>
      <xdr:col>0</xdr:col>
      <xdr:colOff>1748791</xdr:colOff>
      <xdr:row>10</xdr:row>
      <xdr:rowOff>72907</xdr:rowOff>
    </xdr:to>
    <xdr:pic>
      <xdr:nvPicPr>
        <xdr:cNvPr id="6" name="Picture 5" descr="EU WOPs">
          <a:extLst>
            <a:ext uri="{FF2B5EF4-FFF2-40B4-BE49-F238E27FC236}">
              <a16:creationId xmlns:a16="http://schemas.microsoft.com/office/drawing/2014/main" id="{842D0095-1BF5-4356-AEE0-3647F235DFC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7200" y="642936"/>
          <a:ext cx="1290161" cy="1317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200025</xdr:colOff>
      <xdr:row>18</xdr:row>
      <xdr:rowOff>0</xdr:rowOff>
    </xdr:from>
    <xdr:to>
      <xdr:col>8</xdr:col>
      <xdr:colOff>1150620</xdr:colOff>
      <xdr:row>40</xdr:row>
      <xdr:rowOff>196970</xdr:rowOff>
    </xdr:to>
    <xdr:pic>
      <xdr:nvPicPr>
        <xdr:cNvPr id="86" name="Picture 85">
          <a:extLst>
            <a:ext uri="{FF2B5EF4-FFF2-40B4-BE49-F238E27FC236}">
              <a16:creationId xmlns:a16="http://schemas.microsoft.com/office/drawing/2014/main" id="{8AD9F376-D90F-F076-0627-4F171E29DDAA}"/>
            </a:ext>
          </a:extLst>
        </xdr:cNvPr>
        <xdr:cNvPicPr>
          <a:picLocks noChangeAspect="1"/>
        </xdr:cNvPicPr>
      </xdr:nvPicPr>
      <xdr:blipFill>
        <a:blip xmlns:r="http://schemas.openxmlformats.org/officeDocument/2006/relationships" r:embed="rId4"/>
        <a:stretch>
          <a:fillRect/>
        </a:stretch>
      </xdr:blipFill>
      <xdr:spPr>
        <a:xfrm>
          <a:off x="200025" y="7343775"/>
          <a:ext cx="8827770" cy="58548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35198</xdr:colOff>
      <xdr:row>13</xdr:row>
      <xdr:rowOff>118035</xdr:rowOff>
    </xdr:from>
    <xdr:ext cx="2203552" cy="320729"/>
    <mc:AlternateContent xmlns:mc="http://schemas.openxmlformats.org/markup-compatibility/2006" xmlns:a14="http://schemas.microsoft.com/office/drawing/2010/main">
      <mc:Choice Requires="a14">
        <xdr:sp macro="" textlink="">
          <xdr:nvSpPr>
            <xdr:cNvPr id="2" name="CuadroTexto 1">
              <a:extLst>
                <a:ext uri="{FF2B5EF4-FFF2-40B4-BE49-F238E27FC236}">
                  <a16:creationId xmlns:a16="http://schemas.microsoft.com/office/drawing/2014/main" id="{0D2F5AFE-482C-40AC-A496-2DDA53D006AB}"/>
                </a:ext>
              </a:extLst>
            </xdr:cNvPr>
            <xdr:cNvSpPr txBox="1"/>
          </xdr:nvSpPr>
          <xdr:spPr>
            <a:xfrm>
              <a:off x="911498" y="2775510"/>
              <a:ext cx="2203552" cy="3207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𝐽𝐶𝑃</m:t>
                    </m:r>
                    <m:r>
                      <a:rPr lang="es-ES" sz="1100" b="0" i="1">
                        <a:latin typeface="Cambria Math" panose="02040503050406030204" pitchFamily="18" charset="0"/>
                      </a:rPr>
                      <m:t> (</m:t>
                    </m:r>
                    <m:r>
                      <a:rPr lang="es-ES" sz="1100" b="0" i="1">
                        <a:latin typeface="Cambria Math" panose="02040503050406030204" pitchFamily="18" charset="0"/>
                      </a:rPr>
                      <m:t>𝑓𝑜𝑟𝑒𝑔𝑟𝑜𝑢𝑛𝑑</m:t>
                    </m:r>
                    <m:r>
                      <a:rPr lang="es-ES" sz="1100" b="0" i="1">
                        <a:latin typeface="Cambria Math" panose="02040503050406030204" pitchFamily="18" charset="0"/>
                      </a:rPr>
                      <m:t>)=</m:t>
                    </m:r>
                    <m:f>
                      <m:fPr>
                        <m:ctrlPr>
                          <a:rPr lang="es-ES" sz="1100" b="0" i="1">
                            <a:latin typeface="Cambria Math" panose="02040503050406030204" pitchFamily="18" charset="0"/>
                          </a:rPr>
                        </m:ctrlPr>
                      </m:fPr>
                      <m:num>
                        <m:sSub>
                          <m:sSubPr>
                            <m:ctrlPr>
                              <a:rPr lang="es-ES" sz="1100" b="0" i="1">
                                <a:latin typeface="Cambria Math" panose="02040503050406030204" pitchFamily="18" charset="0"/>
                              </a:rPr>
                            </m:ctrlPr>
                          </m:sSubPr>
                          <m:e>
                            <m:r>
                              <a:rPr lang="es-ES" sz="1100" b="0" i="1">
                                <a:solidFill>
                                  <a:schemeClr val="tx1"/>
                                </a:solidFill>
                                <a:effectLst/>
                                <a:latin typeface="Cambria Math" panose="02040503050406030204" pitchFamily="18" charset="0"/>
                                <a:ea typeface="+mn-ea"/>
                                <a:cs typeface="+mn-cs"/>
                              </a:rPr>
                              <m:t>𝑊𝐻</m:t>
                            </m:r>
                          </m:e>
                          <m:sub>
                            <m:r>
                              <a:rPr lang="es-ES" sz="1100" b="0" i="1">
                                <a:latin typeface="Cambria Math" panose="02040503050406030204" pitchFamily="18" charset="0"/>
                              </a:rPr>
                              <m:t>𝑓𝑜𝑟𝑒𝑔𝑟𝑜𝑢𝑛𝑑</m:t>
                            </m:r>
                          </m:sub>
                        </m:sSub>
                      </m:num>
                      <m:den>
                        <m:r>
                          <a:rPr lang="es-ES" sz="1100" b="0" i="1">
                            <a:latin typeface="Cambria Math" panose="02040503050406030204" pitchFamily="18" charset="0"/>
                          </a:rPr>
                          <m:t>𝐹𝑇𝐸</m:t>
                        </m:r>
                      </m:den>
                    </m:f>
                  </m:oMath>
                </m:oMathPara>
              </a14:m>
              <a:endParaRPr lang="es-ES" sz="1100" b="0"/>
            </a:p>
          </xdr:txBody>
        </xdr:sp>
      </mc:Choice>
      <mc:Fallback xmlns="">
        <xdr:sp macro="" textlink="">
          <xdr:nvSpPr>
            <xdr:cNvPr id="2" name="CuadroTexto 1">
              <a:extLst>
                <a:ext uri="{FF2B5EF4-FFF2-40B4-BE49-F238E27FC236}">
                  <a16:creationId xmlns:a16="http://schemas.microsoft.com/office/drawing/2014/main" id="{0D2F5AFE-482C-40AC-A496-2DDA53D006AB}"/>
                </a:ext>
              </a:extLst>
            </xdr:cNvPr>
            <xdr:cNvSpPr txBox="1"/>
          </xdr:nvSpPr>
          <xdr:spPr>
            <a:xfrm>
              <a:off x="911498" y="2775510"/>
              <a:ext cx="2203552" cy="3207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ES" sz="1100" b="0" i="0">
                  <a:latin typeface="Cambria Math" panose="02040503050406030204" pitchFamily="18" charset="0"/>
                </a:rPr>
                <a:t>𝐽𝐶𝑃 (𝑓𝑜𝑟𝑒𝑔𝑟𝑜𝑢𝑛𝑑)=〖</a:t>
              </a:r>
              <a:r>
                <a:rPr lang="es-ES" sz="1100" b="0" i="0">
                  <a:solidFill>
                    <a:schemeClr val="tx1"/>
                  </a:solidFill>
                  <a:effectLst/>
                  <a:latin typeface="Cambria Math" panose="02040503050406030204" pitchFamily="18" charset="0"/>
                  <a:ea typeface="+mn-ea"/>
                  <a:cs typeface="+mn-cs"/>
                </a:rPr>
                <a:t>𝑊𝐻〗_</a:t>
              </a:r>
              <a:r>
                <a:rPr lang="es-ES" sz="1100" b="0" i="0">
                  <a:latin typeface="Cambria Math" panose="02040503050406030204" pitchFamily="18" charset="0"/>
                </a:rPr>
                <a:t>𝑓𝑜𝑟𝑒𝑔𝑟𝑜𝑢𝑛𝑑/𝐹𝑇𝐸</a:t>
              </a:r>
              <a:endParaRPr lang="es-ES" sz="1100" b="0"/>
            </a:p>
          </xdr:txBody>
        </xdr:sp>
      </mc:Fallback>
    </mc:AlternateContent>
    <xdr:clientData/>
  </xdr:oneCellAnchor>
  <xdr:oneCellAnchor>
    <xdr:from>
      <xdr:col>1</xdr:col>
      <xdr:colOff>38100</xdr:colOff>
      <xdr:row>50</xdr:row>
      <xdr:rowOff>156210</xdr:rowOff>
    </xdr:from>
    <xdr:ext cx="2405723" cy="182614"/>
    <mc:AlternateContent xmlns:mc="http://schemas.openxmlformats.org/markup-compatibility/2006" xmlns:a14="http://schemas.microsoft.com/office/drawing/2010/main">
      <mc:Choice Requires="a14">
        <xdr:sp macro="" textlink="">
          <xdr:nvSpPr>
            <xdr:cNvPr id="3" name="CuadroTexto 1">
              <a:extLst>
                <a:ext uri="{FF2B5EF4-FFF2-40B4-BE49-F238E27FC236}">
                  <a16:creationId xmlns:a16="http://schemas.microsoft.com/office/drawing/2014/main" id="{1E3037CF-35FC-4634-9D18-F2926A9C0720}"/>
                </a:ext>
              </a:extLst>
            </xdr:cNvPr>
            <xdr:cNvSpPr txBox="1"/>
          </xdr:nvSpPr>
          <xdr:spPr>
            <a:xfrm>
              <a:off x="857250" y="11195685"/>
              <a:ext cx="2405723" cy="1826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𝐸𝑐𝑜𝑛𝑜𝑚𝑖𝑐</m:t>
                    </m:r>
                    <m:r>
                      <a:rPr lang="es-ES" sz="1100" b="0" i="1">
                        <a:latin typeface="Cambria Math" panose="02040503050406030204" pitchFamily="18" charset="0"/>
                      </a:rPr>
                      <m:t> </m:t>
                    </m:r>
                    <m:r>
                      <a:rPr lang="es-ES" sz="1100" b="0" i="1">
                        <a:latin typeface="Cambria Math" panose="02040503050406030204" pitchFamily="18" charset="0"/>
                      </a:rPr>
                      <m:t>𝑓𝑙𝑜𝑤</m:t>
                    </m:r>
                    <m:r>
                      <a:rPr lang="es-ES" sz="1100" b="0" i="1">
                        <a:latin typeface="Cambria Math" panose="02040503050406030204" pitchFamily="18" charset="0"/>
                      </a:rPr>
                      <m:t> (</m:t>
                    </m:r>
                    <m:r>
                      <a:rPr lang="es-ES" sz="1100" b="0" i="1">
                        <a:latin typeface="Cambria Math" panose="02040503050406030204" pitchFamily="18" charset="0"/>
                      </a:rPr>
                      <m:t>𝑌</m:t>
                    </m:r>
                    <m:r>
                      <a:rPr lang="es-ES" sz="1100" b="0" i="1">
                        <a:latin typeface="Cambria Math" panose="02040503050406030204" pitchFamily="18" charset="0"/>
                      </a:rPr>
                      <m:t>)=</m:t>
                    </m:r>
                    <m:sSub>
                      <m:sSubPr>
                        <m:ctrlPr>
                          <a:rPr lang="es-ES" sz="1100" b="0" i="1">
                            <a:latin typeface="Cambria Math" panose="02040503050406030204" pitchFamily="18" charset="0"/>
                          </a:rPr>
                        </m:ctrlPr>
                      </m:sSubPr>
                      <m:e>
                        <m:r>
                          <a:rPr lang="es-ES" sz="1100" b="0" i="1">
                            <a:latin typeface="Cambria Math" panose="02040503050406030204" pitchFamily="18" charset="0"/>
                          </a:rPr>
                          <m:t>𝑄</m:t>
                        </m:r>
                      </m:e>
                      <m:sub>
                        <m:r>
                          <a:rPr lang="es-ES" sz="1100" b="0" i="1">
                            <a:latin typeface="Cambria Math" panose="02040503050406030204" pitchFamily="18" charset="0"/>
                          </a:rPr>
                          <m:t>𝑚𝑎𝑡𝑒𝑟𝑖𝑎𝑙</m:t>
                        </m:r>
                      </m:sub>
                    </m:sSub>
                    <m:r>
                      <a:rPr lang="es-ES" sz="1100" b="0" i="1">
                        <a:latin typeface="Cambria Math" panose="02040503050406030204" pitchFamily="18" charset="0"/>
                      </a:rPr>
                      <m:t>·</m:t>
                    </m:r>
                    <m:sSub>
                      <m:sSubPr>
                        <m:ctrlPr>
                          <a:rPr lang="es-ES" sz="1100" b="0" i="1">
                            <a:latin typeface="Cambria Math" panose="02040503050406030204" pitchFamily="18" charset="0"/>
                          </a:rPr>
                        </m:ctrlPr>
                      </m:sSubPr>
                      <m:e>
                        <m:r>
                          <a:rPr lang="es-ES" sz="1100" b="0" i="1">
                            <a:latin typeface="Cambria Math" panose="02040503050406030204" pitchFamily="18" charset="0"/>
                          </a:rPr>
                          <m:t>𝑃</m:t>
                        </m:r>
                      </m:e>
                      <m:sub>
                        <m:r>
                          <a:rPr lang="es-ES" sz="1100" b="0" i="1">
                            <a:latin typeface="Cambria Math" panose="02040503050406030204" pitchFamily="18" charset="0"/>
                          </a:rPr>
                          <m:t>𝑝𝑟𝑖𝑐𝑒</m:t>
                        </m:r>
                      </m:sub>
                    </m:sSub>
                  </m:oMath>
                </m:oMathPara>
              </a14:m>
              <a:endParaRPr lang="es-ES" sz="1100" b="0"/>
            </a:p>
          </xdr:txBody>
        </xdr:sp>
      </mc:Choice>
      <mc:Fallback xmlns="">
        <xdr:sp macro="" textlink="">
          <xdr:nvSpPr>
            <xdr:cNvPr id="3" name="CuadroTexto 1">
              <a:extLst>
                <a:ext uri="{FF2B5EF4-FFF2-40B4-BE49-F238E27FC236}">
                  <a16:creationId xmlns:a16="http://schemas.microsoft.com/office/drawing/2014/main" id="{1E3037CF-35FC-4634-9D18-F2926A9C0720}"/>
                </a:ext>
              </a:extLst>
            </xdr:cNvPr>
            <xdr:cNvSpPr txBox="1"/>
          </xdr:nvSpPr>
          <xdr:spPr>
            <a:xfrm>
              <a:off x="857250" y="11195685"/>
              <a:ext cx="2405723" cy="1826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ES" sz="1100" b="0" i="0">
                  <a:latin typeface="Cambria Math" panose="02040503050406030204" pitchFamily="18" charset="0"/>
                </a:rPr>
                <a:t>𝐸𝑐𝑜𝑛𝑜𝑚𝑖𝑐 𝑓𝑙𝑜𝑤 (𝑌)=𝑄_𝑚𝑎𝑡𝑒𝑟𝑖𝑎𝑙·𝑃_𝑝𝑟𝑖𝑐𝑒</a:t>
              </a:r>
              <a:endParaRPr lang="es-ES" sz="1100" b="0"/>
            </a:p>
          </xdr:txBody>
        </xdr:sp>
      </mc:Fallback>
    </mc:AlternateContent>
    <xdr:clientData/>
  </xdr:oneCellAnchor>
  <xdr:oneCellAnchor>
    <xdr:from>
      <xdr:col>1</xdr:col>
      <xdr:colOff>73219</xdr:colOff>
      <xdr:row>68</xdr:row>
      <xdr:rowOff>186854</xdr:rowOff>
    </xdr:from>
    <xdr:ext cx="3566746" cy="183320"/>
    <mc:AlternateContent xmlns:mc="http://schemas.openxmlformats.org/markup-compatibility/2006" xmlns:a14="http://schemas.microsoft.com/office/drawing/2010/main">
      <mc:Choice Requires="a14">
        <xdr:sp macro="" textlink="">
          <xdr:nvSpPr>
            <xdr:cNvPr id="15" name="CuadroTexto 1">
              <a:extLst>
                <a:ext uri="{FF2B5EF4-FFF2-40B4-BE49-F238E27FC236}">
                  <a16:creationId xmlns:a16="http://schemas.microsoft.com/office/drawing/2014/main" id="{10B6F1EA-273E-4912-89D1-86A96F06E6EA}"/>
                </a:ext>
              </a:extLst>
            </xdr:cNvPr>
            <xdr:cNvSpPr txBox="1"/>
          </xdr:nvSpPr>
          <xdr:spPr>
            <a:xfrm>
              <a:off x="892369" y="15512579"/>
              <a:ext cx="3566746" cy="1833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solidFill>
                              <a:schemeClr val="tx1"/>
                            </a:solidFill>
                            <a:effectLst/>
                            <a:latin typeface="Cambria Math" panose="02040503050406030204" pitchFamily="18" charset="0"/>
                            <a:ea typeface="+mn-ea"/>
                            <a:cs typeface="+mn-cs"/>
                          </a:rPr>
                          <m:t>𝑊𝐻</m:t>
                        </m:r>
                      </m:e>
                      <m:sub>
                        <m:r>
                          <a:rPr lang="es-ES" sz="1100" b="0" i="1">
                            <a:latin typeface="Cambria Math" panose="02040503050406030204" pitchFamily="18" charset="0"/>
                          </a:rPr>
                          <m:t>𝑏𝑎𝑐𝑘𝑔𝑟𝑜𝑢𝑛𝑑</m:t>
                        </m:r>
                      </m:sub>
                    </m:sSub>
                    <m:r>
                      <a:rPr lang="es-ES" sz="1100" b="0" i="1">
                        <a:latin typeface="Cambria Math" panose="02040503050406030204" pitchFamily="18" charset="0"/>
                      </a:rPr>
                      <m:t>=</m:t>
                    </m:r>
                    <m:r>
                      <a:rPr lang="es-ES" sz="1100" b="0" i="1">
                        <a:latin typeface="Cambria Math" panose="02040503050406030204" pitchFamily="18" charset="0"/>
                      </a:rPr>
                      <m:t>𝐽𝑜𝑏</m:t>
                    </m:r>
                    <m:r>
                      <a:rPr lang="es-ES" sz="1100" b="0" i="1">
                        <a:latin typeface="Cambria Math" panose="02040503050406030204" pitchFamily="18" charset="0"/>
                      </a:rPr>
                      <m:t> </m:t>
                    </m:r>
                    <m:r>
                      <a:rPr lang="es-ES" sz="1100" b="0" i="1">
                        <a:latin typeface="Cambria Math" panose="02040503050406030204" pitchFamily="18" charset="0"/>
                      </a:rPr>
                      <m:t>𝑐𝑜𝑒𝑓𝑓𝑖𝑐𝑖𝑒𝑛𝑡</m:t>
                    </m:r>
                    <m:r>
                      <a:rPr lang="es-ES" sz="1100" b="0" i="1">
                        <a:latin typeface="Cambria Math" panose="02040503050406030204" pitchFamily="18" charset="0"/>
                      </a:rPr>
                      <m:t> </m:t>
                    </m:r>
                    <m:d>
                      <m:dPr>
                        <m:ctrlPr>
                          <a:rPr lang="es-ES" sz="1100" b="0" i="1">
                            <a:latin typeface="Cambria Math" panose="02040503050406030204" pitchFamily="18" charset="0"/>
                          </a:rPr>
                        </m:ctrlPr>
                      </m:dPr>
                      <m:e>
                        <m:r>
                          <a:rPr lang="es-ES" sz="1100" b="0" i="1">
                            <a:latin typeface="Cambria Math" panose="02040503050406030204" pitchFamily="18" charset="0"/>
                          </a:rPr>
                          <m:t>𝑓</m:t>
                        </m:r>
                      </m:e>
                    </m:d>
                    <m:r>
                      <a:rPr lang="es-ES" sz="1100" b="0" i="1">
                        <a:latin typeface="Cambria Math" panose="02040503050406030204" pitchFamily="18" charset="0"/>
                      </a:rPr>
                      <m:t>·</m:t>
                    </m:r>
                    <m:r>
                      <a:rPr lang="es-ES" sz="1100" b="0" i="1">
                        <a:latin typeface="Cambria Math" panose="02040503050406030204" pitchFamily="18" charset="0"/>
                      </a:rPr>
                      <m:t>𝐸𝑐𝑜𝑛𝑜𝑚𝑖𝑐</m:t>
                    </m:r>
                    <m:r>
                      <a:rPr lang="es-ES" sz="1100" b="0" i="1">
                        <a:latin typeface="Cambria Math" panose="02040503050406030204" pitchFamily="18" charset="0"/>
                      </a:rPr>
                      <m:t> </m:t>
                    </m:r>
                    <m:r>
                      <a:rPr lang="es-ES" sz="1100" b="0" i="1">
                        <a:latin typeface="Cambria Math" panose="02040503050406030204" pitchFamily="18" charset="0"/>
                      </a:rPr>
                      <m:t>𝑓𝑙𝑜𝑤</m:t>
                    </m:r>
                    <m:r>
                      <a:rPr lang="es-ES" sz="1100" b="0" i="1">
                        <a:latin typeface="Cambria Math" panose="02040503050406030204" pitchFamily="18" charset="0"/>
                      </a:rPr>
                      <m:t> (</m:t>
                    </m:r>
                    <m:r>
                      <a:rPr lang="es-ES" sz="1100" b="0" i="1">
                        <a:latin typeface="Cambria Math" panose="02040503050406030204" pitchFamily="18" charset="0"/>
                      </a:rPr>
                      <m:t>𝑌</m:t>
                    </m:r>
                    <m:r>
                      <a:rPr lang="es-ES" sz="1100" b="0" i="1">
                        <a:latin typeface="Cambria Math" panose="02040503050406030204" pitchFamily="18" charset="0"/>
                      </a:rPr>
                      <m:t>)</m:t>
                    </m:r>
                  </m:oMath>
                </m:oMathPara>
              </a14:m>
              <a:endParaRPr lang="es-ES" sz="1100" b="0" i="1"/>
            </a:p>
          </xdr:txBody>
        </xdr:sp>
      </mc:Choice>
      <mc:Fallback xmlns="">
        <xdr:sp macro="" textlink="">
          <xdr:nvSpPr>
            <xdr:cNvPr id="15" name="CuadroTexto 1">
              <a:extLst>
                <a:ext uri="{FF2B5EF4-FFF2-40B4-BE49-F238E27FC236}">
                  <a16:creationId xmlns:a16="http://schemas.microsoft.com/office/drawing/2014/main" id="{10B6F1EA-273E-4912-89D1-86A96F06E6EA}"/>
                </a:ext>
              </a:extLst>
            </xdr:cNvPr>
            <xdr:cNvSpPr txBox="1"/>
          </xdr:nvSpPr>
          <xdr:spPr>
            <a:xfrm>
              <a:off x="892369" y="15512579"/>
              <a:ext cx="3566746" cy="1833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ES" sz="1100" b="0" i="0">
                  <a:latin typeface="Cambria Math" panose="02040503050406030204" pitchFamily="18" charset="0"/>
                </a:rPr>
                <a:t>〖</a:t>
              </a:r>
              <a:r>
                <a:rPr lang="es-ES" sz="1100" b="0" i="0">
                  <a:solidFill>
                    <a:schemeClr val="tx1"/>
                  </a:solidFill>
                  <a:effectLst/>
                  <a:latin typeface="Cambria Math" panose="02040503050406030204" pitchFamily="18" charset="0"/>
                  <a:ea typeface="+mn-ea"/>
                  <a:cs typeface="+mn-cs"/>
                </a:rPr>
                <a:t>𝑊𝐻〗_</a:t>
              </a:r>
              <a:r>
                <a:rPr lang="es-ES" sz="1100" b="0" i="0">
                  <a:latin typeface="Cambria Math" panose="02040503050406030204" pitchFamily="18" charset="0"/>
                </a:rPr>
                <a:t>𝑏𝑎𝑐𝑘𝑔𝑟𝑜𝑢𝑛𝑑=𝐽𝑜𝑏 𝑐𝑜𝑒𝑓𝑓𝑖𝑐𝑖𝑒𝑛𝑡 (𝑓)·𝐸𝑐𝑜𝑛𝑜𝑚𝑖𝑐 𝑓𝑙𝑜𝑤 (𝑌)</a:t>
              </a:r>
              <a:endParaRPr lang="es-ES" sz="1100" b="0" i="1"/>
            </a:p>
          </xdr:txBody>
        </xdr:sp>
      </mc:Fallback>
    </mc:AlternateContent>
    <xdr:clientData/>
  </xdr:oneCellAnchor>
  <xdr:oneCellAnchor>
    <xdr:from>
      <xdr:col>1</xdr:col>
      <xdr:colOff>985781</xdr:colOff>
      <xdr:row>83</xdr:row>
      <xdr:rowOff>121920</xdr:rowOff>
    </xdr:from>
    <xdr:ext cx="2296975" cy="320729"/>
    <mc:AlternateContent xmlns:mc="http://schemas.openxmlformats.org/markup-compatibility/2006" xmlns:a14="http://schemas.microsoft.com/office/drawing/2010/main">
      <mc:Choice Requires="a14">
        <xdr:sp macro="" textlink="">
          <xdr:nvSpPr>
            <xdr:cNvPr id="16" name="CuadroTexto 1">
              <a:extLst>
                <a:ext uri="{FF2B5EF4-FFF2-40B4-BE49-F238E27FC236}">
                  <a16:creationId xmlns:a16="http://schemas.microsoft.com/office/drawing/2014/main" id="{4715761A-9AB0-4363-ADA4-BB38D1C1FB1D}"/>
                </a:ext>
              </a:extLst>
            </xdr:cNvPr>
            <xdr:cNvSpPr txBox="1"/>
          </xdr:nvSpPr>
          <xdr:spPr>
            <a:xfrm>
              <a:off x="2090681" y="18809970"/>
              <a:ext cx="2296975" cy="3207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ct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𝐽𝐶𝑃</m:t>
                    </m:r>
                    <m:r>
                      <a:rPr lang="es-ES" sz="1100" b="0" i="1">
                        <a:latin typeface="Cambria Math" panose="02040503050406030204" pitchFamily="18" charset="0"/>
                      </a:rPr>
                      <m:t> (</m:t>
                    </m:r>
                    <m:r>
                      <a:rPr lang="es-ES" sz="1100" b="0" i="1">
                        <a:latin typeface="Cambria Math" panose="02040503050406030204" pitchFamily="18" charset="0"/>
                      </a:rPr>
                      <m:t>𝑏𝑎𝑐𝑘𝑔𝑟𝑜𝑢𝑛𝑑</m:t>
                    </m:r>
                    <m:r>
                      <a:rPr lang="es-ES" sz="1100" b="0" i="1">
                        <a:latin typeface="Cambria Math" panose="02040503050406030204" pitchFamily="18" charset="0"/>
                      </a:rPr>
                      <m:t>)=</m:t>
                    </m:r>
                    <m:f>
                      <m:fPr>
                        <m:ctrlPr>
                          <a:rPr lang="es-ES" sz="1100" b="0" i="1">
                            <a:latin typeface="Cambria Math" panose="02040503050406030204" pitchFamily="18" charset="0"/>
                          </a:rPr>
                        </m:ctrlPr>
                      </m:fPr>
                      <m:num>
                        <m:sSub>
                          <m:sSubPr>
                            <m:ctrlPr>
                              <a:rPr lang="es-ES" sz="1100" b="0" i="1">
                                <a:latin typeface="Cambria Math" panose="02040503050406030204" pitchFamily="18" charset="0"/>
                              </a:rPr>
                            </m:ctrlPr>
                          </m:sSubPr>
                          <m:e>
                            <m:r>
                              <a:rPr lang="es-ES" sz="1100" b="0" i="1">
                                <a:latin typeface="Cambria Math" panose="02040503050406030204" pitchFamily="18" charset="0"/>
                              </a:rPr>
                              <m:t>𝑊𝐻</m:t>
                            </m:r>
                          </m:e>
                          <m:sub>
                            <m:r>
                              <a:rPr lang="es-ES" sz="1100" b="0" i="1">
                                <a:latin typeface="Cambria Math" panose="02040503050406030204" pitchFamily="18" charset="0"/>
                              </a:rPr>
                              <m:t>𝑏𝑎𝑐𝑘𝑔𝑟𝑜𝑢𝑛𝑑</m:t>
                            </m:r>
                          </m:sub>
                        </m:sSub>
                      </m:num>
                      <m:den>
                        <m:r>
                          <a:rPr lang="es-ES" sz="1100" b="0" i="1">
                            <a:latin typeface="Cambria Math" panose="02040503050406030204" pitchFamily="18" charset="0"/>
                          </a:rPr>
                          <m:t>𝐹𝑇𝐸</m:t>
                        </m:r>
                      </m:den>
                    </m:f>
                  </m:oMath>
                </m:oMathPara>
              </a14:m>
              <a:endParaRPr lang="es-ES" sz="1100" b="0" i="1"/>
            </a:p>
          </xdr:txBody>
        </xdr:sp>
      </mc:Choice>
      <mc:Fallback xmlns="">
        <xdr:sp macro="" textlink="">
          <xdr:nvSpPr>
            <xdr:cNvPr id="16" name="CuadroTexto 1">
              <a:extLst>
                <a:ext uri="{FF2B5EF4-FFF2-40B4-BE49-F238E27FC236}">
                  <a16:creationId xmlns:a16="http://schemas.microsoft.com/office/drawing/2014/main" id="{4715761A-9AB0-4363-ADA4-BB38D1C1FB1D}"/>
                </a:ext>
              </a:extLst>
            </xdr:cNvPr>
            <xdr:cNvSpPr txBox="1"/>
          </xdr:nvSpPr>
          <xdr:spPr>
            <a:xfrm>
              <a:off x="2090681" y="18809970"/>
              <a:ext cx="2296975" cy="3207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ctr"/>
              <a:r>
                <a:rPr lang="es-ES" sz="1100" b="0" i="0">
                  <a:latin typeface="Cambria Math" panose="02040503050406030204" pitchFamily="18" charset="0"/>
                </a:rPr>
                <a:t>𝐽𝐶𝑃 (𝑏𝑎𝑐𝑘𝑔𝑟𝑜𝑢𝑛𝑑)=〖𝑊𝐻〗_𝑏𝑎𝑐𝑘𝑔𝑟𝑜𝑢𝑛𝑑/𝐹𝑇𝐸</a:t>
              </a:r>
              <a:endParaRPr lang="es-ES" sz="1100" b="0" i="1"/>
            </a:p>
          </xdr:txBody>
        </xdr:sp>
      </mc:Fallback>
    </mc:AlternateContent>
    <xdr:clientData/>
  </xdr:oneCellAnchor>
  <xdr:oneCellAnchor>
    <xdr:from>
      <xdr:col>2</xdr:col>
      <xdr:colOff>74063</xdr:colOff>
      <xdr:row>123</xdr:row>
      <xdr:rowOff>156210</xdr:rowOff>
    </xdr:from>
    <xdr:ext cx="2121798" cy="172227"/>
    <mc:AlternateContent xmlns:mc="http://schemas.openxmlformats.org/markup-compatibility/2006" xmlns:a14="http://schemas.microsoft.com/office/drawing/2010/main">
      <mc:Choice Requires="a14">
        <xdr:sp macro="" textlink="">
          <xdr:nvSpPr>
            <xdr:cNvPr id="4" name="CuadroTexto 1">
              <a:extLst>
                <a:ext uri="{FF2B5EF4-FFF2-40B4-BE49-F238E27FC236}">
                  <a16:creationId xmlns:a16="http://schemas.microsoft.com/office/drawing/2014/main" id="{312E6D92-5F7D-4FAB-BC7A-41EF1B743CEB}"/>
                </a:ext>
              </a:extLst>
            </xdr:cNvPr>
            <xdr:cNvSpPr txBox="1"/>
          </xdr:nvSpPr>
          <xdr:spPr>
            <a:xfrm>
              <a:off x="2225592" y="27621828"/>
              <a:ext cx="212179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ct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𝐽𝐶𝑃</m:t>
                    </m:r>
                    <m:d>
                      <m:dPr>
                        <m:ctrlPr>
                          <a:rPr lang="es-ES" sz="1100" b="0" i="1">
                            <a:latin typeface="Cambria Math" panose="02040503050406030204" pitchFamily="18" charset="0"/>
                          </a:rPr>
                        </m:ctrlPr>
                      </m:dPr>
                      <m:e>
                        <m:r>
                          <a:rPr lang="es-ES" sz="1100" b="0" i="1">
                            <a:latin typeface="Cambria Math" panose="02040503050406030204" pitchFamily="18" charset="0"/>
                          </a:rPr>
                          <m:t>𝑢𝑝𝑠𝑐𝑎𝑙𝑒𝑑</m:t>
                        </m:r>
                      </m:e>
                    </m:d>
                    <m:r>
                      <a:rPr lang="es-ES" sz="1100" b="0" i="1">
                        <a:latin typeface="Cambria Math" panose="02040503050406030204" pitchFamily="18" charset="0"/>
                      </a:rPr>
                      <m:t>=</m:t>
                    </m:r>
                    <m:r>
                      <a:rPr lang="es-ES" sz="1100" b="0" i="1">
                        <a:latin typeface="Cambria Math" panose="02040503050406030204" pitchFamily="18" charset="0"/>
                      </a:rPr>
                      <m:t>𝐽𝐶𝑃</m:t>
                    </m:r>
                    <m:r>
                      <a:rPr lang="es-ES" sz="1100" b="0" i="1">
                        <a:latin typeface="Cambria Math" panose="02040503050406030204" pitchFamily="18" charset="0"/>
                      </a:rPr>
                      <m:t> (</m:t>
                    </m:r>
                    <m:r>
                      <a:rPr lang="es-ES" sz="1100" b="0" i="1">
                        <a:latin typeface="Cambria Math" panose="02040503050406030204" pitchFamily="18" charset="0"/>
                      </a:rPr>
                      <m:t>𝑡𝑜𝑡𝑎𝑙</m:t>
                    </m:r>
                    <m:r>
                      <a:rPr lang="es-ES" sz="1100" b="0" i="1">
                        <a:latin typeface="Cambria Math" panose="02040503050406030204" pitchFamily="18" charset="0"/>
                      </a:rPr>
                      <m:t>)·</m:t>
                    </m:r>
                    <m:r>
                      <a:rPr lang="es-ES" sz="1100" b="0" i="1">
                        <a:latin typeface="Cambria Math" panose="02040503050406030204" pitchFamily="18" charset="0"/>
                      </a:rPr>
                      <m:t>𝑆𝐹</m:t>
                    </m:r>
                  </m:oMath>
                </m:oMathPara>
              </a14:m>
              <a:endParaRPr lang="es-ES" sz="1100" b="0" i="1"/>
            </a:p>
          </xdr:txBody>
        </xdr:sp>
      </mc:Choice>
      <mc:Fallback xmlns="">
        <xdr:sp macro="" textlink="">
          <xdr:nvSpPr>
            <xdr:cNvPr id="4" name="CuadroTexto 1">
              <a:extLst>
                <a:ext uri="{FF2B5EF4-FFF2-40B4-BE49-F238E27FC236}">
                  <a16:creationId xmlns:a16="http://schemas.microsoft.com/office/drawing/2014/main" id="{312E6D92-5F7D-4FAB-BC7A-41EF1B743CEB}"/>
                </a:ext>
              </a:extLst>
            </xdr:cNvPr>
            <xdr:cNvSpPr txBox="1"/>
          </xdr:nvSpPr>
          <xdr:spPr>
            <a:xfrm>
              <a:off x="2225592" y="27621828"/>
              <a:ext cx="212179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ctr"/>
              <a:r>
                <a:rPr lang="es-ES" sz="1100" b="0" i="0">
                  <a:latin typeface="Cambria Math" panose="02040503050406030204" pitchFamily="18" charset="0"/>
                </a:rPr>
                <a:t>𝐽𝐶𝑃(𝑢𝑝𝑠𝑐𝑎𝑙𝑒𝑑)=𝐽𝐶𝑃 (𝑡𝑜𝑡𝑎𝑙)·𝑆𝐹</a:t>
              </a:r>
              <a:endParaRPr lang="es-ES" sz="1100" b="0" i="1"/>
            </a:p>
          </xdr:txBody>
        </xdr:sp>
      </mc:Fallback>
    </mc:AlternateContent>
    <xdr:clientData/>
  </xdr:oneCellAnchor>
  <xdr:oneCellAnchor>
    <xdr:from>
      <xdr:col>1</xdr:col>
      <xdr:colOff>465039</xdr:colOff>
      <xdr:row>99</xdr:row>
      <xdr:rowOff>121920</xdr:rowOff>
    </xdr:from>
    <xdr:ext cx="3338478" cy="172227"/>
    <mc:AlternateContent xmlns:mc="http://schemas.openxmlformats.org/markup-compatibility/2006" xmlns:a14="http://schemas.microsoft.com/office/drawing/2010/main">
      <mc:Choice Requires="a14">
        <xdr:sp macro="" textlink="">
          <xdr:nvSpPr>
            <xdr:cNvPr id="5" name="CuadroTexto 1">
              <a:extLst>
                <a:ext uri="{FF2B5EF4-FFF2-40B4-BE49-F238E27FC236}">
                  <a16:creationId xmlns:a16="http://schemas.microsoft.com/office/drawing/2014/main" id="{CBBD9376-4937-41C3-BD7C-0DA6A7C9C767}"/>
                </a:ext>
              </a:extLst>
            </xdr:cNvPr>
            <xdr:cNvSpPr txBox="1"/>
          </xdr:nvSpPr>
          <xdr:spPr>
            <a:xfrm>
              <a:off x="1284189" y="22438995"/>
              <a:ext cx="333847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ct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𝐽𝐶𝑃</m:t>
                    </m:r>
                    <m:r>
                      <a:rPr lang="es-ES" sz="1100" b="0" i="1">
                        <a:latin typeface="Cambria Math" panose="02040503050406030204" pitchFamily="18" charset="0"/>
                      </a:rPr>
                      <m:t> </m:t>
                    </m:r>
                    <m:d>
                      <m:dPr>
                        <m:ctrlPr>
                          <a:rPr lang="es-ES" sz="1100" b="0" i="1">
                            <a:latin typeface="Cambria Math" panose="02040503050406030204" pitchFamily="18" charset="0"/>
                          </a:rPr>
                        </m:ctrlPr>
                      </m:dPr>
                      <m:e>
                        <m:r>
                          <a:rPr lang="es-ES" sz="1100" b="0" i="1">
                            <a:latin typeface="Cambria Math" panose="02040503050406030204" pitchFamily="18" charset="0"/>
                          </a:rPr>
                          <m:t>𝑡𝑜𝑡𝑎𝑙</m:t>
                        </m:r>
                      </m:e>
                    </m:d>
                    <m:r>
                      <a:rPr lang="es-ES" sz="1100" b="0" i="1">
                        <a:latin typeface="Cambria Math" panose="02040503050406030204" pitchFamily="18" charset="0"/>
                      </a:rPr>
                      <m:t>=</m:t>
                    </m:r>
                    <m:r>
                      <a:rPr lang="es-ES" sz="1100" b="0" i="1">
                        <a:latin typeface="Cambria Math" panose="02040503050406030204" pitchFamily="18" charset="0"/>
                      </a:rPr>
                      <m:t>𝐽𝐶𝑃</m:t>
                    </m:r>
                    <m:d>
                      <m:dPr>
                        <m:ctrlPr>
                          <a:rPr lang="es-ES" sz="1100" b="0" i="1">
                            <a:latin typeface="Cambria Math" panose="02040503050406030204" pitchFamily="18" charset="0"/>
                          </a:rPr>
                        </m:ctrlPr>
                      </m:dPr>
                      <m:e>
                        <m:r>
                          <a:rPr lang="es-ES" sz="1100" b="0" i="1">
                            <a:latin typeface="Cambria Math" panose="02040503050406030204" pitchFamily="18" charset="0"/>
                          </a:rPr>
                          <m:t>𝑓𝑜𝑟𝑒𝑔𝑟𝑜𝑢𝑛𝑑</m:t>
                        </m:r>
                      </m:e>
                    </m:d>
                    <m:r>
                      <a:rPr lang="es-ES" sz="1100" b="0" i="1">
                        <a:latin typeface="Cambria Math" panose="02040503050406030204" pitchFamily="18" charset="0"/>
                      </a:rPr>
                      <m:t>+</m:t>
                    </m:r>
                    <m:r>
                      <a:rPr lang="es-ES" sz="1100" b="0" i="1">
                        <a:latin typeface="Cambria Math" panose="02040503050406030204" pitchFamily="18" charset="0"/>
                      </a:rPr>
                      <m:t>𝐽𝐶𝑃</m:t>
                    </m:r>
                    <m:r>
                      <a:rPr lang="es-ES" sz="1100" b="0" i="1">
                        <a:latin typeface="Cambria Math" panose="02040503050406030204" pitchFamily="18" charset="0"/>
                      </a:rPr>
                      <m:t> (</m:t>
                    </m:r>
                    <m:r>
                      <a:rPr lang="es-ES" sz="1100" b="0" i="1">
                        <a:latin typeface="Cambria Math" panose="02040503050406030204" pitchFamily="18" charset="0"/>
                      </a:rPr>
                      <m:t>𝑏𝑎𝑐𝑘𝑔𝑟𝑜𝑢𝑛𝑑</m:t>
                    </m:r>
                    <m:r>
                      <a:rPr lang="es-ES" sz="1100" b="0" i="1">
                        <a:latin typeface="Cambria Math" panose="02040503050406030204" pitchFamily="18" charset="0"/>
                      </a:rPr>
                      <m:t>)</m:t>
                    </m:r>
                  </m:oMath>
                </m:oMathPara>
              </a14:m>
              <a:endParaRPr lang="es-ES" sz="1100" b="0" i="1"/>
            </a:p>
          </xdr:txBody>
        </xdr:sp>
      </mc:Choice>
      <mc:Fallback xmlns="">
        <xdr:sp macro="" textlink="">
          <xdr:nvSpPr>
            <xdr:cNvPr id="5" name="CuadroTexto 1">
              <a:extLst>
                <a:ext uri="{FF2B5EF4-FFF2-40B4-BE49-F238E27FC236}">
                  <a16:creationId xmlns:a16="http://schemas.microsoft.com/office/drawing/2014/main" id="{CBBD9376-4937-41C3-BD7C-0DA6A7C9C767}"/>
                </a:ext>
              </a:extLst>
            </xdr:cNvPr>
            <xdr:cNvSpPr txBox="1"/>
          </xdr:nvSpPr>
          <xdr:spPr>
            <a:xfrm>
              <a:off x="1284189" y="22438995"/>
              <a:ext cx="3338478"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lgn="ctr"/>
              <a:r>
                <a:rPr lang="es-ES" sz="1100" b="0" i="0">
                  <a:latin typeface="Cambria Math" panose="02040503050406030204" pitchFamily="18" charset="0"/>
                </a:rPr>
                <a:t>𝐽𝐶𝑃 (𝑡𝑜𝑡𝑎𝑙)=𝐽𝐶𝑃(𝑓𝑜𝑟𝑒𝑔𝑟𝑜𝑢𝑛𝑑)+𝐽𝐶𝑃 (𝑏𝑎𝑐𝑘𝑔𝑟𝑜𝑢𝑛𝑑)</a:t>
              </a:r>
              <a:endParaRPr lang="es-ES" sz="1100" b="0" i="1"/>
            </a:p>
          </xdr:txBody>
        </xdr:sp>
      </mc:Fallback>
    </mc:AlternateContent>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220980</xdr:colOff>
          <xdr:row>19</xdr:row>
          <xdr:rowOff>38100</xdr:rowOff>
        </xdr:from>
        <xdr:to>
          <xdr:col>9</xdr:col>
          <xdr:colOff>563880</xdr:colOff>
          <xdr:row>20</xdr:row>
          <xdr:rowOff>38100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0</xdr:col>
      <xdr:colOff>6438899</xdr:colOff>
      <xdr:row>14</xdr:row>
      <xdr:rowOff>1435</xdr:rowOff>
    </xdr:from>
    <xdr:to>
      <xdr:col>4</xdr:col>
      <xdr:colOff>2576524</xdr:colOff>
      <xdr:row>18</xdr:row>
      <xdr:rowOff>109498</xdr:rowOff>
    </xdr:to>
    <xdr:grpSp>
      <xdr:nvGrpSpPr>
        <xdr:cNvPr id="2" name="Grupo 15">
          <a:extLst>
            <a:ext uri="{FF2B5EF4-FFF2-40B4-BE49-F238E27FC236}">
              <a16:creationId xmlns:a16="http://schemas.microsoft.com/office/drawing/2014/main" id="{8E268A34-9373-4159-8187-5AB319FB86B2}"/>
            </a:ext>
          </a:extLst>
        </xdr:cNvPr>
        <xdr:cNvGrpSpPr/>
      </xdr:nvGrpSpPr>
      <xdr:grpSpPr>
        <a:xfrm>
          <a:off x="6438899" y="2698915"/>
          <a:ext cx="6409385" cy="999603"/>
          <a:chOff x="3015810" y="7696188"/>
          <a:chExt cx="1938682" cy="1519257"/>
        </a:xfrm>
      </xdr:grpSpPr>
      <mc:AlternateContent xmlns:mc="http://schemas.openxmlformats.org/markup-compatibility/2006" xmlns:a14="http://schemas.microsoft.com/office/drawing/2010/main">
        <mc:Choice Requires="a14">
          <xdr:sp macro="" textlink="">
            <xdr:nvSpPr>
              <xdr:cNvPr id="3" name="CuadroTexto 18">
                <a:extLst>
                  <a:ext uri="{FF2B5EF4-FFF2-40B4-BE49-F238E27FC236}">
                    <a16:creationId xmlns:a16="http://schemas.microsoft.com/office/drawing/2014/main" id="{E27E0A4F-82DA-B5B5-D98C-5B03C44A9BB7}"/>
                  </a:ext>
                </a:extLst>
              </xdr:cNvPr>
              <xdr:cNvSpPr txBox="1"/>
            </xdr:nvSpPr>
            <xdr:spPr>
              <a:xfrm>
                <a:off x="3015810" y="7700140"/>
                <a:ext cx="714865" cy="609338"/>
              </a:xfrm>
              <a:prstGeom prst="rect">
                <a:avLst/>
              </a:prstGeom>
              <a:noFill/>
            </xdr:spPr>
            <xdr:txBody>
              <a:bodyPr wrap="square">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609630"/>
                <a14:m>
                  <m:oMathPara xmlns:m="http://schemas.openxmlformats.org/officeDocument/2006/math">
                    <m:oMathParaPr>
                      <m:jc m:val="centerGroup"/>
                    </m:oMathParaPr>
                    <m:oMath xmlns:m="http://schemas.openxmlformats.org/officeDocument/2006/math">
                      <m:sSub>
                        <m:sSubPr>
                          <m:ctrlPr>
                            <a:rPr lang="es-ES" sz="933" b="0" i="1">
                              <a:solidFill>
                                <a:prstClr val="black"/>
                              </a:solidFill>
                              <a:latin typeface="Cambria Math" panose="02040503050406030204" pitchFamily="18" charset="0"/>
                            </a:rPr>
                          </m:ctrlPr>
                        </m:sSubPr>
                        <m:e>
                          <m:r>
                            <a:rPr lang="es-ES" sz="933" b="0" i="1">
                              <a:solidFill>
                                <a:prstClr val="black"/>
                              </a:solidFill>
                              <a:latin typeface="Cambria Math" panose="02040503050406030204" pitchFamily="18" charset="0"/>
                            </a:rPr>
                            <m:t>𝑆</m:t>
                          </m:r>
                        </m:e>
                        <m:sub>
                          <m:r>
                            <a:rPr lang="es-ES" sz="933" b="0" i="1">
                              <a:solidFill>
                                <a:prstClr val="black"/>
                              </a:solidFill>
                              <a:latin typeface="Cambria Math" panose="02040503050406030204" pitchFamily="18" charset="0"/>
                            </a:rPr>
                            <m:t>𝑗</m:t>
                          </m:r>
                        </m:sub>
                      </m:sSub>
                      <m:r>
                        <a:rPr lang="es-ES" sz="933" b="0" i="1">
                          <a:solidFill>
                            <a:prstClr val="black"/>
                          </a:solidFill>
                          <a:latin typeface="Cambria Math" panose="02040503050406030204" pitchFamily="18" charset="0"/>
                        </a:rPr>
                        <m:t>=</m:t>
                      </m:r>
                      <m:f>
                        <m:fPr>
                          <m:ctrlPr>
                            <a:rPr lang="es-ES" sz="933" b="0" i="1">
                              <a:solidFill>
                                <a:prstClr val="black"/>
                              </a:solidFill>
                              <a:latin typeface="Cambria Math" panose="02040503050406030204" pitchFamily="18" charset="0"/>
                            </a:rPr>
                          </m:ctrlPr>
                        </m:fPr>
                        <m:num>
                          <m:sSub>
                            <m:sSubPr>
                              <m:ctrlPr>
                                <a:rPr lang="es-ES" sz="933" b="0" i="1">
                                  <a:solidFill>
                                    <a:prstClr val="black"/>
                                  </a:solidFill>
                                  <a:latin typeface="Cambria Math" panose="02040503050406030204" pitchFamily="18" charset="0"/>
                                </a:rPr>
                              </m:ctrlPr>
                            </m:sSubPr>
                            <m:e>
                              <m:r>
                                <a:rPr lang="es-ES" sz="933" b="0" i="1">
                                  <a:solidFill>
                                    <a:prstClr val="black"/>
                                  </a:solidFill>
                                  <a:latin typeface="Cambria Math" panose="02040503050406030204" pitchFamily="18" charset="0"/>
                                </a:rPr>
                                <m:t>𝐾</m:t>
                              </m:r>
                            </m:e>
                            <m:sub>
                              <m:r>
                                <a:rPr lang="es-ES" sz="933" b="0" i="1">
                                  <a:solidFill>
                                    <a:prstClr val="black"/>
                                  </a:solidFill>
                                  <a:latin typeface="Cambria Math" panose="02040503050406030204" pitchFamily="18" charset="0"/>
                                </a:rPr>
                                <m:t>𝑗</m:t>
                              </m:r>
                            </m:sub>
                          </m:sSub>
                        </m:num>
                        <m:den>
                          <m:sSub>
                            <m:sSubPr>
                              <m:ctrlPr>
                                <a:rPr lang="es-ES" sz="933" b="0" i="1">
                                  <a:solidFill>
                                    <a:prstClr val="black"/>
                                  </a:solidFill>
                                  <a:latin typeface="Cambria Math" panose="02040503050406030204" pitchFamily="18" charset="0"/>
                                </a:rPr>
                              </m:ctrlPr>
                            </m:sSubPr>
                            <m:e>
                              <m:r>
                                <a:rPr lang="es-ES" sz="933" b="0" i="1">
                                  <a:solidFill>
                                    <a:prstClr val="black"/>
                                  </a:solidFill>
                                  <a:latin typeface="Cambria Math" panose="02040503050406030204" pitchFamily="18" charset="0"/>
                                </a:rPr>
                                <m:t>𝑋</m:t>
                              </m:r>
                            </m:e>
                            <m:sub>
                              <m:r>
                                <a:rPr lang="es-ES" sz="933" b="0" i="1">
                                  <a:solidFill>
                                    <a:prstClr val="black"/>
                                  </a:solidFill>
                                  <a:latin typeface="Cambria Math" panose="02040503050406030204" pitchFamily="18" charset="0"/>
                                </a:rPr>
                                <m:t>𝑗</m:t>
                              </m:r>
                            </m:sub>
                          </m:sSub>
                        </m:den>
                      </m:f>
                    </m:oMath>
                  </m:oMathPara>
                </a14:m>
                <a:endParaRPr lang="en-US" sz="933">
                  <a:solidFill>
                    <a:prstClr val="black"/>
                  </a:solidFill>
                  <a:latin typeface="Calibri" panose="020F0502020204030204"/>
                </a:endParaRPr>
              </a:p>
            </xdr:txBody>
          </xdr:sp>
        </mc:Choice>
        <mc:Fallback xmlns="">
          <xdr:sp macro="" textlink="">
            <xdr:nvSpPr>
              <xdr:cNvPr id="3" name="CuadroTexto 18">
                <a:extLst>
                  <a:ext uri="{FF2B5EF4-FFF2-40B4-BE49-F238E27FC236}">
                    <a16:creationId xmlns:a16="http://schemas.microsoft.com/office/drawing/2014/main" id="{E27E0A4F-82DA-B5B5-D98C-5B03C44A9BB7}"/>
                  </a:ext>
                </a:extLst>
              </xdr:cNvPr>
              <xdr:cNvSpPr txBox="1"/>
            </xdr:nvSpPr>
            <xdr:spPr>
              <a:xfrm>
                <a:off x="3015810" y="7700140"/>
                <a:ext cx="714865" cy="609338"/>
              </a:xfrm>
              <a:prstGeom prst="rect">
                <a:avLst/>
              </a:prstGeom>
              <a:noFill/>
            </xdr:spPr>
            <xdr:txBody>
              <a:bodyPr wrap="square">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609630"/>
                <a:r>
                  <a:rPr lang="es-ES" sz="933" b="0" i="0">
                    <a:solidFill>
                      <a:prstClr val="black"/>
                    </a:solidFill>
                    <a:latin typeface="Cambria Math" panose="02040503050406030204" pitchFamily="18" charset="0"/>
                  </a:rPr>
                  <a:t>𝑆_𝑗=𝐾_𝑗/𝑋_𝑗 </a:t>
                </a:r>
                <a:endParaRPr lang="en-US" sz="933">
                  <a:solidFill>
                    <a:prstClr val="black"/>
                  </a:solidFill>
                  <a:latin typeface="Calibri" panose="020F0502020204030204"/>
                </a:endParaRPr>
              </a:p>
            </xdr:txBody>
          </xdr:sp>
        </mc:Fallback>
      </mc:AlternateContent>
      <mc:AlternateContent xmlns:mc="http://schemas.openxmlformats.org/markup-compatibility/2006" xmlns:a14="http://schemas.microsoft.com/office/drawing/2010/main">
        <mc:Choice Requires="a14">
          <xdr:sp macro="" textlink="">
            <xdr:nvSpPr>
              <xdr:cNvPr id="4" name="CuadroTexto 20">
                <a:extLst>
                  <a:ext uri="{FF2B5EF4-FFF2-40B4-BE49-F238E27FC236}">
                    <a16:creationId xmlns:a16="http://schemas.microsoft.com/office/drawing/2014/main" id="{915FA196-64B3-83C1-F18F-43E6A2E46120}"/>
                  </a:ext>
                </a:extLst>
              </xdr:cNvPr>
              <xdr:cNvSpPr txBox="1"/>
            </xdr:nvSpPr>
            <xdr:spPr>
              <a:xfrm>
                <a:off x="4414900" y="7696188"/>
                <a:ext cx="539592" cy="609398"/>
              </a:xfrm>
              <a:prstGeom prst="rect">
                <a:avLst/>
              </a:prstGeom>
              <a:noFill/>
              <a:ln>
                <a:noFill/>
              </a:ln>
            </xdr:spPr>
            <xdr:txBody>
              <a:bodyPr wrap="square">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609630"/>
                <a14:m>
                  <m:oMathPara xmlns:m="http://schemas.openxmlformats.org/officeDocument/2006/math">
                    <m:oMathParaPr>
                      <m:jc m:val="centerGroup"/>
                    </m:oMathParaPr>
                    <m:oMath xmlns:m="http://schemas.openxmlformats.org/officeDocument/2006/math">
                      <m:sSub>
                        <m:sSubPr>
                          <m:ctrlPr>
                            <a:rPr lang="en-US" sz="933" i="1">
                              <a:solidFill>
                                <a:srgbClr val="836967"/>
                              </a:solidFill>
                              <a:latin typeface="Cambria Math" panose="02040503050406030204" pitchFamily="18" charset="0"/>
                            </a:rPr>
                          </m:ctrlPr>
                        </m:sSubPr>
                        <m:e>
                          <m:r>
                            <a:rPr lang="en-US" sz="933" i="1">
                              <a:solidFill>
                                <a:prstClr val="black"/>
                              </a:solidFill>
                              <a:latin typeface="Cambria Math" panose="02040503050406030204" pitchFamily="18" charset="0"/>
                            </a:rPr>
                            <m:t>𝑎</m:t>
                          </m:r>
                        </m:e>
                        <m:sub>
                          <m:r>
                            <a:rPr lang="en-US" sz="933" i="1">
                              <a:solidFill>
                                <a:prstClr val="black"/>
                              </a:solidFill>
                              <a:latin typeface="Cambria Math" panose="02040503050406030204" pitchFamily="18" charset="0"/>
                            </a:rPr>
                            <m:t>𝑖𝑗</m:t>
                          </m:r>
                        </m:sub>
                      </m:sSub>
                      <m:r>
                        <a:rPr lang="en-US" sz="933">
                          <a:solidFill>
                            <a:prstClr val="black"/>
                          </a:solidFill>
                          <a:latin typeface="Cambria Math" panose="02040503050406030204" pitchFamily="18" charset="0"/>
                        </a:rPr>
                        <m:t>=</m:t>
                      </m:r>
                      <m:f>
                        <m:fPr>
                          <m:ctrlPr>
                            <a:rPr lang="en-US" sz="933" i="1">
                              <a:solidFill>
                                <a:srgbClr val="836967"/>
                              </a:solidFill>
                              <a:latin typeface="Cambria Math" panose="02040503050406030204" pitchFamily="18" charset="0"/>
                            </a:rPr>
                          </m:ctrlPr>
                        </m:fPr>
                        <m:num>
                          <m:sSub>
                            <m:sSubPr>
                              <m:ctrlPr>
                                <a:rPr lang="en-US" sz="933" i="1">
                                  <a:solidFill>
                                    <a:srgbClr val="836967"/>
                                  </a:solidFill>
                                  <a:latin typeface="Cambria Math" panose="02040503050406030204" pitchFamily="18" charset="0"/>
                                </a:rPr>
                              </m:ctrlPr>
                            </m:sSubPr>
                            <m:e>
                              <m:r>
                                <a:rPr lang="en-US" sz="933" i="1">
                                  <a:solidFill>
                                    <a:prstClr val="black"/>
                                  </a:solidFill>
                                  <a:latin typeface="Cambria Math" panose="02040503050406030204" pitchFamily="18" charset="0"/>
                                </a:rPr>
                                <m:t>𝑋</m:t>
                              </m:r>
                            </m:e>
                            <m:sub>
                              <m:r>
                                <a:rPr lang="en-US" sz="933" i="1">
                                  <a:solidFill>
                                    <a:prstClr val="black"/>
                                  </a:solidFill>
                                  <a:latin typeface="Cambria Math" panose="02040503050406030204" pitchFamily="18" charset="0"/>
                                </a:rPr>
                                <m:t>𝑖𝑗</m:t>
                              </m:r>
                            </m:sub>
                          </m:sSub>
                        </m:num>
                        <m:den>
                          <m:sSub>
                            <m:sSubPr>
                              <m:ctrlPr>
                                <a:rPr lang="en-US" sz="933" i="1">
                                  <a:solidFill>
                                    <a:srgbClr val="836967"/>
                                  </a:solidFill>
                                  <a:latin typeface="Cambria Math" panose="02040503050406030204" pitchFamily="18" charset="0"/>
                                </a:rPr>
                              </m:ctrlPr>
                            </m:sSubPr>
                            <m:e>
                              <m:r>
                                <a:rPr lang="en-US" sz="933" i="1">
                                  <a:solidFill>
                                    <a:prstClr val="black"/>
                                  </a:solidFill>
                                  <a:latin typeface="Cambria Math" panose="02040503050406030204" pitchFamily="18" charset="0"/>
                                </a:rPr>
                                <m:t>𝑋</m:t>
                              </m:r>
                            </m:e>
                            <m:sub>
                              <m:r>
                                <a:rPr lang="en-US" sz="933" i="1">
                                  <a:solidFill>
                                    <a:prstClr val="black"/>
                                  </a:solidFill>
                                  <a:latin typeface="Cambria Math" panose="02040503050406030204" pitchFamily="18" charset="0"/>
                                </a:rPr>
                                <m:t>𝑗</m:t>
                              </m:r>
                            </m:sub>
                          </m:sSub>
                        </m:den>
                      </m:f>
                    </m:oMath>
                  </m:oMathPara>
                </a14:m>
                <a:endParaRPr lang="en-US" sz="933">
                  <a:solidFill>
                    <a:prstClr val="black"/>
                  </a:solidFill>
                  <a:latin typeface="Calibri" panose="020F0502020204030204"/>
                </a:endParaRPr>
              </a:p>
            </xdr:txBody>
          </xdr:sp>
        </mc:Choice>
        <mc:Fallback xmlns="">
          <xdr:sp macro="" textlink="">
            <xdr:nvSpPr>
              <xdr:cNvPr id="4" name="CuadroTexto 20">
                <a:extLst>
                  <a:ext uri="{FF2B5EF4-FFF2-40B4-BE49-F238E27FC236}">
                    <a16:creationId xmlns:a16="http://schemas.microsoft.com/office/drawing/2014/main" id="{915FA196-64B3-83C1-F18F-43E6A2E46120}"/>
                  </a:ext>
                </a:extLst>
              </xdr:cNvPr>
              <xdr:cNvSpPr txBox="1"/>
            </xdr:nvSpPr>
            <xdr:spPr>
              <a:xfrm>
                <a:off x="4414900" y="7696188"/>
                <a:ext cx="539592" cy="609398"/>
              </a:xfrm>
              <a:prstGeom prst="rect">
                <a:avLst/>
              </a:prstGeom>
              <a:noFill/>
              <a:ln>
                <a:noFill/>
              </a:ln>
            </xdr:spPr>
            <xdr:txBody>
              <a:bodyPr wrap="square">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609630"/>
                <a:r>
                  <a:rPr lang="en-US" sz="933" i="0">
                    <a:solidFill>
                      <a:prstClr val="black"/>
                    </a:solidFill>
                    <a:latin typeface="Cambria Math" panose="02040503050406030204" pitchFamily="18" charset="0"/>
                  </a:rPr>
                  <a:t>𝑎</a:t>
                </a:r>
                <a:r>
                  <a:rPr lang="en-US" sz="933" i="0">
                    <a:solidFill>
                      <a:srgbClr val="836967"/>
                    </a:solidFill>
                    <a:latin typeface="Cambria Math" panose="02040503050406030204" pitchFamily="18" charset="0"/>
                  </a:rPr>
                  <a:t>_</a:t>
                </a:r>
                <a:r>
                  <a:rPr lang="en-US" sz="933" i="0">
                    <a:solidFill>
                      <a:prstClr val="black"/>
                    </a:solidFill>
                    <a:latin typeface="Cambria Math" panose="02040503050406030204" pitchFamily="18" charset="0"/>
                  </a:rPr>
                  <a:t>𝑖𝑗=𝑋</a:t>
                </a:r>
                <a:r>
                  <a:rPr lang="en-US" sz="933" i="0">
                    <a:solidFill>
                      <a:srgbClr val="836967"/>
                    </a:solidFill>
                    <a:latin typeface="Cambria Math" panose="02040503050406030204" pitchFamily="18" charset="0"/>
                  </a:rPr>
                  <a:t>_</a:t>
                </a:r>
                <a:r>
                  <a:rPr lang="en-US" sz="933" i="0">
                    <a:solidFill>
                      <a:prstClr val="black"/>
                    </a:solidFill>
                    <a:latin typeface="Cambria Math" panose="02040503050406030204" pitchFamily="18" charset="0"/>
                  </a:rPr>
                  <a:t>𝑖𝑗</a:t>
                </a:r>
                <a:r>
                  <a:rPr lang="en-US" sz="933" i="0">
                    <a:solidFill>
                      <a:srgbClr val="836967"/>
                    </a:solidFill>
                    <a:latin typeface="Cambria Math" panose="02040503050406030204" pitchFamily="18" charset="0"/>
                  </a:rPr>
                  <a:t>/</a:t>
                </a:r>
                <a:r>
                  <a:rPr lang="en-US" sz="933" i="0">
                    <a:solidFill>
                      <a:prstClr val="black"/>
                    </a:solidFill>
                    <a:latin typeface="Cambria Math" panose="02040503050406030204" pitchFamily="18" charset="0"/>
                  </a:rPr>
                  <a:t>𝑋</a:t>
                </a:r>
                <a:r>
                  <a:rPr lang="en-US" sz="933" i="0">
                    <a:solidFill>
                      <a:srgbClr val="836967"/>
                    </a:solidFill>
                    <a:latin typeface="Cambria Math" panose="02040503050406030204" pitchFamily="18" charset="0"/>
                  </a:rPr>
                  <a:t>_</a:t>
                </a:r>
                <a:r>
                  <a:rPr lang="en-US" sz="933" i="0">
                    <a:solidFill>
                      <a:prstClr val="black"/>
                    </a:solidFill>
                    <a:latin typeface="Cambria Math" panose="02040503050406030204" pitchFamily="18" charset="0"/>
                  </a:rPr>
                  <a:t>𝑗 </a:t>
                </a:r>
                <a:endParaRPr lang="en-US" sz="933">
                  <a:solidFill>
                    <a:prstClr val="black"/>
                  </a:solidFill>
                  <a:latin typeface="Calibri" panose="020F0502020204030204"/>
                </a:endParaRPr>
              </a:p>
            </xdr:txBody>
          </xdr:sp>
        </mc:Fallback>
      </mc:AlternateContent>
      <mc:AlternateContent xmlns:mc="http://schemas.openxmlformats.org/markup-compatibility/2006" xmlns:a14="http://schemas.microsoft.com/office/drawing/2010/main">
        <mc:Choice Requires="a14">
          <xdr:sp macro="" textlink="">
            <xdr:nvSpPr>
              <xdr:cNvPr id="5" name="CuadroTexto 22">
                <a:extLst>
                  <a:ext uri="{FF2B5EF4-FFF2-40B4-BE49-F238E27FC236}">
                    <a16:creationId xmlns:a16="http://schemas.microsoft.com/office/drawing/2014/main" id="{77D9A3AF-593A-4798-F236-8CA8B00069C1}"/>
                  </a:ext>
                </a:extLst>
              </xdr:cNvPr>
              <xdr:cNvSpPr txBox="1"/>
            </xdr:nvSpPr>
            <xdr:spPr>
              <a:xfrm>
                <a:off x="3745213" y="8789198"/>
                <a:ext cx="635918" cy="426247"/>
              </a:xfrm>
              <a:prstGeom prst="rect">
                <a:avLst/>
              </a:prstGeom>
              <a:noFill/>
            </xdr:spPr>
            <xdr:txBody>
              <a:bodyPr wrap="square">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609630"/>
                <a14:m>
                  <m:oMathPara xmlns:m="http://schemas.openxmlformats.org/officeDocument/2006/math">
                    <m:oMathParaPr>
                      <m:jc m:val="centerGroup"/>
                    </m:oMathParaPr>
                    <m:oMath xmlns:m="http://schemas.openxmlformats.org/officeDocument/2006/math">
                      <m:r>
                        <a:rPr lang="en-US" sz="1200" b="0" i="1">
                          <a:solidFill>
                            <a:prstClr val="black"/>
                          </a:solidFill>
                          <a:latin typeface="Cambria Math" panose="02040503050406030204" pitchFamily="18" charset="0"/>
                        </a:rPr>
                        <m:t>𝑓</m:t>
                      </m:r>
                      <m:r>
                        <a:rPr lang="en-US" sz="1200">
                          <a:solidFill>
                            <a:prstClr val="black"/>
                          </a:solidFill>
                          <a:latin typeface="Cambria Math" panose="02040503050406030204" pitchFamily="18" charset="0"/>
                        </a:rPr>
                        <m:t>=</m:t>
                      </m:r>
                      <m:r>
                        <a:rPr lang="en-US" sz="1200" i="1">
                          <a:solidFill>
                            <a:prstClr val="black"/>
                          </a:solidFill>
                          <a:latin typeface="Cambria Math" panose="02040503050406030204" pitchFamily="18" charset="0"/>
                        </a:rPr>
                        <m:t>𝑆</m:t>
                      </m:r>
                      <m:r>
                        <a:rPr lang="en-US" sz="1200">
                          <a:solidFill>
                            <a:prstClr val="black"/>
                          </a:solidFill>
                          <a:latin typeface="Cambria Math" panose="02040503050406030204" pitchFamily="18" charset="0"/>
                        </a:rPr>
                        <m:t>∗</m:t>
                      </m:r>
                      <m:sSup>
                        <m:sSupPr>
                          <m:ctrlPr>
                            <a:rPr lang="en-US" sz="1200" i="1">
                              <a:solidFill>
                                <a:srgbClr val="836967"/>
                              </a:solidFill>
                              <a:latin typeface="Cambria Math" panose="02040503050406030204" pitchFamily="18" charset="0"/>
                            </a:rPr>
                          </m:ctrlPr>
                        </m:sSupPr>
                        <m:e>
                          <m:d>
                            <m:dPr>
                              <m:ctrlPr>
                                <a:rPr lang="en-US" sz="1200" i="1">
                                  <a:solidFill>
                                    <a:schemeClr val="tx1"/>
                                  </a:solidFill>
                                  <a:latin typeface="Cambria Math" panose="02040503050406030204" pitchFamily="18" charset="0"/>
                                </a:rPr>
                              </m:ctrlPr>
                            </m:dPr>
                            <m:e>
                              <m:r>
                                <a:rPr lang="en-US" sz="1200" i="1">
                                  <a:solidFill>
                                    <a:schemeClr val="tx1"/>
                                  </a:solidFill>
                                  <a:latin typeface="Cambria Math" panose="02040503050406030204" pitchFamily="18" charset="0"/>
                                </a:rPr>
                                <m:t>𝐼</m:t>
                              </m:r>
                              <m:r>
                                <a:rPr lang="en-US" sz="1200">
                                  <a:solidFill>
                                    <a:schemeClr val="tx1"/>
                                  </a:solidFill>
                                  <a:latin typeface="Cambria Math" panose="02040503050406030204" pitchFamily="18" charset="0"/>
                                </a:rPr>
                                <m:t>−</m:t>
                              </m:r>
                              <m:r>
                                <a:rPr lang="en-US" sz="1200" i="1">
                                  <a:solidFill>
                                    <a:schemeClr val="tx1"/>
                                  </a:solidFill>
                                  <a:latin typeface="Cambria Math" panose="02040503050406030204" pitchFamily="18" charset="0"/>
                                </a:rPr>
                                <m:t>𝐴</m:t>
                              </m:r>
                            </m:e>
                          </m:d>
                        </m:e>
                        <m:sup>
                          <m:r>
                            <a:rPr lang="en-US" sz="1200">
                              <a:solidFill>
                                <a:prstClr val="black"/>
                              </a:solidFill>
                              <a:latin typeface="Cambria Math" panose="02040503050406030204" pitchFamily="18" charset="0"/>
                            </a:rPr>
                            <m:t>−1</m:t>
                          </m:r>
                        </m:sup>
                      </m:sSup>
                    </m:oMath>
                  </m:oMathPara>
                </a14:m>
                <a:endParaRPr lang="en-US" sz="1200">
                  <a:solidFill>
                    <a:prstClr val="black"/>
                  </a:solidFill>
                  <a:latin typeface="Calibri" panose="020F0502020204030204"/>
                </a:endParaRPr>
              </a:p>
            </xdr:txBody>
          </xdr:sp>
        </mc:Choice>
        <mc:Fallback xmlns="">
          <xdr:sp macro="" textlink="">
            <xdr:nvSpPr>
              <xdr:cNvPr id="5" name="CuadroTexto 22">
                <a:extLst>
                  <a:ext uri="{FF2B5EF4-FFF2-40B4-BE49-F238E27FC236}">
                    <a16:creationId xmlns:a16="http://schemas.microsoft.com/office/drawing/2014/main" id="{77D9A3AF-593A-4798-F236-8CA8B00069C1}"/>
                  </a:ext>
                </a:extLst>
              </xdr:cNvPr>
              <xdr:cNvSpPr txBox="1"/>
            </xdr:nvSpPr>
            <xdr:spPr>
              <a:xfrm>
                <a:off x="3745213" y="8789198"/>
                <a:ext cx="635918" cy="426247"/>
              </a:xfrm>
              <a:prstGeom prst="rect">
                <a:avLst/>
              </a:prstGeom>
              <a:noFill/>
            </xdr:spPr>
            <xdr:txBody>
              <a:bodyPr wrap="square">
                <a:sp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609630"/>
                <a:r>
                  <a:rPr lang="en-US" sz="1200" b="0" i="0">
                    <a:solidFill>
                      <a:prstClr val="black"/>
                    </a:solidFill>
                    <a:latin typeface="Cambria Math" panose="02040503050406030204" pitchFamily="18" charset="0"/>
                  </a:rPr>
                  <a:t>𝑓</a:t>
                </a:r>
                <a:r>
                  <a:rPr lang="en-US" sz="1200" i="0">
                    <a:solidFill>
                      <a:prstClr val="black"/>
                    </a:solidFill>
                    <a:latin typeface="Cambria Math" panose="02040503050406030204" pitchFamily="18" charset="0"/>
                  </a:rPr>
                  <a:t>=𝑆∗</a:t>
                </a:r>
                <a:r>
                  <a:rPr lang="en-US" sz="1200" i="0">
                    <a:solidFill>
                      <a:schemeClr val="tx1"/>
                    </a:solidFill>
                    <a:latin typeface="Cambria Math" panose="02040503050406030204" pitchFamily="18" charset="0"/>
                  </a:rPr>
                  <a:t>(𝐼−𝐴)</a:t>
                </a:r>
                <a:r>
                  <a:rPr lang="en-US" sz="1200" i="0">
                    <a:solidFill>
                      <a:srgbClr val="836967"/>
                    </a:solidFill>
                    <a:latin typeface="Cambria Math" panose="02040503050406030204" pitchFamily="18" charset="0"/>
                  </a:rPr>
                  <a:t>^(</a:t>
                </a:r>
                <a:r>
                  <a:rPr lang="en-US" sz="1200" i="0">
                    <a:solidFill>
                      <a:prstClr val="black"/>
                    </a:solidFill>
                    <a:latin typeface="Cambria Math" panose="02040503050406030204" pitchFamily="18" charset="0"/>
                  </a:rPr>
                  <a:t>−1</a:t>
                </a:r>
                <a:r>
                  <a:rPr lang="en-US" sz="1200" i="0">
                    <a:solidFill>
                      <a:srgbClr val="836967"/>
                    </a:solidFill>
                    <a:latin typeface="Cambria Math" panose="02040503050406030204" pitchFamily="18" charset="0"/>
                  </a:rPr>
                  <a:t>)</a:t>
                </a:r>
                <a:endParaRPr lang="en-US" sz="1200">
                  <a:solidFill>
                    <a:prstClr val="black"/>
                  </a:solidFill>
                  <a:latin typeface="Calibri" panose="020F0502020204030204"/>
                </a:endParaRPr>
              </a:p>
            </xdr:txBody>
          </xdr:sp>
        </mc:Fallback>
      </mc:AlternateContent>
      <xdr:sp macro="" textlink="">
        <xdr:nvSpPr>
          <xdr:cNvPr id="6" name="Cerrar llave 41">
            <a:extLst>
              <a:ext uri="{FF2B5EF4-FFF2-40B4-BE49-F238E27FC236}">
                <a16:creationId xmlns:a16="http://schemas.microsoft.com/office/drawing/2014/main" id="{C96230E3-C592-306D-3AB9-57703A490776}"/>
              </a:ext>
            </a:extLst>
          </xdr:cNvPr>
          <xdr:cNvSpPr/>
        </xdr:nvSpPr>
        <xdr:spPr>
          <a:xfrm rot="5400000">
            <a:off x="3920129" y="7940064"/>
            <a:ext cx="240800" cy="1295220"/>
          </a:xfrm>
          <a:prstGeom prst="rightBrac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wrap="square" rtlCol="0" anchor="ct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09630"/>
            <a:endParaRPr lang="en-US" sz="1067">
              <a:solidFill>
                <a:prstClr val="black"/>
              </a:solidFill>
              <a:latin typeface="Calibri" panose="020F0502020204030204"/>
            </a:endParaRPr>
          </a:p>
        </xdr:txBody>
      </xdr:sp>
    </xdr:grpSp>
    <xdr:clientData/>
  </xdr:twoCellAnchor>
  <xdr:twoCellAnchor>
    <xdr:from>
      <xdr:col>7</xdr:col>
      <xdr:colOff>609600</xdr:colOff>
      <xdr:row>37</xdr:row>
      <xdr:rowOff>78583</xdr:rowOff>
    </xdr:from>
    <xdr:to>
      <xdr:col>7</xdr:col>
      <xdr:colOff>2029621</xdr:colOff>
      <xdr:row>38</xdr:row>
      <xdr:rowOff>181801</xdr:rowOff>
    </xdr:to>
    <mc:AlternateContent xmlns:mc="http://schemas.openxmlformats.org/markup-compatibility/2006" xmlns:a14="http://schemas.microsoft.com/office/drawing/2010/main">
      <mc:Choice Requires="a14">
        <xdr:sp macro="" textlink="">
          <xdr:nvSpPr>
            <xdr:cNvPr id="9" name="CuadroTexto 22">
              <a:extLst>
                <a:ext uri="{FF2B5EF4-FFF2-40B4-BE49-F238E27FC236}">
                  <a16:creationId xmlns:a16="http://schemas.microsoft.com/office/drawing/2014/main" id="{624578F3-FFB0-486C-9708-E562BEE422D4}"/>
                </a:ext>
              </a:extLst>
            </xdr:cNvPr>
            <xdr:cNvSpPr txBox="1"/>
          </xdr:nvSpPr>
          <xdr:spPr>
            <a:xfrm>
              <a:off x="14630400" y="8336758"/>
              <a:ext cx="1420021" cy="293718"/>
            </a:xfrm>
            <a:prstGeom prst="rect">
              <a:avLst/>
            </a:prstGeom>
            <a:solidFill>
              <a:schemeClr val="bg1"/>
            </a:solidFill>
            <a:ln>
              <a:solidFill>
                <a:sysClr val="windowText" lastClr="000000"/>
              </a:solidFill>
            </a:ln>
          </xdr:spPr>
          <xdr:txBody>
            <a:bodyPr wrap="square">
              <a:no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609630"/>
              <a14:m>
                <m:oMathPara xmlns:m="http://schemas.openxmlformats.org/officeDocument/2006/math">
                  <m:oMathParaPr>
                    <m:jc m:val="centerGroup"/>
                  </m:oMathParaPr>
                  <m:oMath xmlns:m="http://schemas.openxmlformats.org/officeDocument/2006/math">
                    <m:r>
                      <a:rPr lang="en-US" sz="1000" b="0" i="1">
                        <a:solidFill>
                          <a:prstClr val="black"/>
                        </a:solidFill>
                        <a:latin typeface="Cambria Math" panose="02040503050406030204" pitchFamily="18" charset="0"/>
                      </a:rPr>
                      <m:t>𝑓</m:t>
                    </m:r>
                    <m:r>
                      <a:rPr lang="en-US" sz="1000">
                        <a:solidFill>
                          <a:prstClr val="black"/>
                        </a:solidFill>
                        <a:latin typeface="Cambria Math" panose="02040503050406030204" pitchFamily="18" charset="0"/>
                      </a:rPr>
                      <m:t>=</m:t>
                    </m:r>
                    <m:r>
                      <a:rPr lang="en-US" sz="1000" i="1">
                        <a:solidFill>
                          <a:prstClr val="black"/>
                        </a:solidFill>
                        <a:latin typeface="Cambria Math" panose="02040503050406030204" pitchFamily="18" charset="0"/>
                      </a:rPr>
                      <m:t>𝑆</m:t>
                    </m:r>
                    <m:r>
                      <a:rPr lang="en-US" sz="1000">
                        <a:solidFill>
                          <a:prstClr val="black"/>
                        </a:solidFill>
                        <a:latin typeface="Cambria Math" panose="02040503050406030204" pitchFamily="18" charset="0"/>
                      </a:rPr>
                      <m:t>∗</m:t>
                    </m:r>
                    <m:sSup>
                      <m:sSupPr>
                        <m:ctrlPr>
                          <a:rPr lang="en-US" sz="1000" i="1">
                            <a:solidFill>
                              <a:srgbClr val="836967"/>
                            </a:solidFill>
                            <a:latin typeface="Cambria Math" panose="02040503050406030204" pitchFamily="18" charset="0"/>
                          </a:rPr>
                        </m:ctrlPr>
                      </m:sSupPr>
                      <m:e>
                        <m:d>
                          <m:dPr>
                            <m:ctrlPr>
                              <a:rPr lang="en-US" sz="1000" i="1">
                                <a:solidFill>
                                  <a:schemeClr val="tx1"/>
                                </a:solidFill>
                                <a:latin typeface="Cambria Math" panose="02040503050406030204" pitchFamily="18" charset="0"/>
                              </a:rPr>
                            </m:ctrlPr>
                          </m:dPr>
                          <m:e>
                            <m:r>
                              <a:rPr lang="en-US" sz="1000" i="1">
                                <a:solidFill>
                                  <a:schemeClr val="tx1"/>
                                </a:solidFill>
                                <a:latin typeface="Cambria Math" panose="02040503050406030204" pitchFamily="18" charset="0"/>
                              </a:rPr>
                              <m:t>𝐼</m:t>
                            </m:r>
                            <m:r>
                              <a:rPr lang="en-US" sz="1000">
                                <a:solidFill>
                                  <a:schemeClr val="tx1"/>
                                </a:solidFill>
                                <a:latin typeface="Cambria Math" panose="02040503050406030204" pitchFamily="18" charset="0"/>
                              </a:rPr>
                              <m:t>−</m:t>
                            </m:r>
                            <m:r>
                              <a:rPr lang="en-US" sz="1000" i="1">
                                <a:solidFill>
                                  <a:schemeClr val="tx1"/>
                                </a:solidFill>
                                <a:latin typeface="Cambria Math" panose="02040503050406030204" pitchFamily="18" charset="0"/>
                              </a:rPr>
                              <m:t>𝐴</m:t>
                            </m:r>
                          </m:e>
                        </m:d>
                      </m:e>
                      <m:sup>
                        <m:r>
                          <a:rPr lang="en-US" sz="1000">
                            <a:solidFill>
                              <a:prstClr val="black"/>
                            </a:solidFill>
                            <a:latin typeface="Cambria Math" panose="02040503050406030204" pitchFamily="18" charset="0"/>
                          </a:rPr>
                          <m:t>−1</m:t>
                        </m:r>
                      </m:sup>
                    </m:sSup>
                  </m:oMath>
                </m:oMathPara>
              </a14:m>
              <a:endParaRPr lang="en-US" sz="1000">
                <a:solidFill>
                  <a:prstClr val="black"/>
                </a:solidFill>
                <a:latin typeface="Calibri" panose="020F0502020204030204"/>
              </a:endParaRPr>
            </a:p>
          </xdr:txBody>
        </xdr:sp>
      </mc:Choice>
      <mc:Fallback xmlns="">
        <xdr:sp macro="" textlink="">
          <xdr:nvSpPr>
            <xdr:cNvPr id="9" name="CuadroTexto 22">
              <a:extLst>
                <a:ext uri="{FF2B5EF4-FFF2-40B4-BE49-F238E27FC236}">
                  <a16:creationId xmlns:a16="http://schemas.microsoft.com/office/drawing/2014/main" id="{624578F3-FFB0-486C-9708-E562BEE422D4}"/>
                </a:ext>
              </a:extLst>
            </xdr:cNvPr>
            <xdr:cNvSpPr txBox="1"/>
          </xdr:nvSpPr>
          <xdr:spPr>
            <a:xfrm>
              <a:off x="14630400" y="8336758"/>
              <a:ext cx="1420021" cy="293718"/>
            </a:xfrm>
            <a:prstGeom prst="rect">
              <a:avLst/>
            </a:prstGeom>
            <a:solidFill>
              <a:schemeClr val="bg1"/>
            </a:solidFill>
            <a:ln>
              <a:solidFill>
                <a:sysClr val="windowText" lastClr="000000"/>
              </a:solidFill>
            </a:ln>
          </xdr:spPr>
          <xdr:txBody>
            <a:bodyPr wrap="square">
              <a:noAutofit/>
            </a:bodyPr>
            <a:lstStyle>
              <a:defPPr>
                <a:defRPr lang="es-E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609630"/>
              <a:r>
                <a:rPr lang="en-US" sz="1000" b="0" i="0">
                  <a:solidFill>
                    <a:prstClr val="black"/>
                  </a:solidFill>
                  <a:latin typeface="Cambria Math" panose="02040503050406030204" pitchFamily="18" charset="0"/>
                </a:rPr>
                <a:t>𝑓</a:t>
              </a:r>
              <a:r>
                <a:rPr lang="en-US" sz="1000" i="0">
                  <a:solidFill>
                    <a:prstClr val="black"/>
                  </a:solidFill>
                  <a:latin typeface="Cambria Math" panose="02040503050406030204" pitchFamily="18" charset="0"/>
                </a:rPr>
                <a:t>=𝑆∗</a:t>
              </a:r>
              <a:r>
                <a:rPr lang="en-US" sz="1000" i="0">
                  <a:solidFill>
                    <a:schemeClr val="tx1"/>
                  </a:solidFill>
                  <a:latin typeface="Cambria Math" panose="02040503050406030204" pitchFamily="18" charset="0"/>
                </a:rPr>
                <a:t>(𝐼−𝐴)</a:t>
              </a:r>
              <a:r>
                <a:rPr lang="en-US" sz="1000" i="0">
                  <a:solidFill>
                    <a:srgbClr val="836967"/>
                  </a:solidFill>
                  <a:latin typeface="Cambria Math" panose="02040503050406030204" pitchFamily="18" charset="0"/>
                </a:rPr>
                <a:t>^(</a:t>
              </a:r>
              <a:r>
                <a:rPr lang="en-US" sz="1000" i="0">
                  <a:solidFill>
                    <a:prstClr val="black"/>
                  </a:solidFill>
                  <a:latin typeface="Cambria Math" panose="02040503050406030204" pitchFamily="18" charset="0"/>
                </a:rPr>
                <a:t>−1</a:t>
              </a:r>
              <a:r>
                <a:rPr lang="en-US" sz="1000" i="0">
                  <a:solidFill>
                    <a:srgbClr val="836967"/>
                  </a:solidFill>
                  <a:latin typeface="Cambria Math" panose="02040503050406030204" pitchFamily="18" charset="0"/>
                </a:rPr>
                <a:t>)</a:t>
              </a:r>
              <a:endParaRPr lang="en-US" sz="1000">
                <a:solidFill>
                  <a:prstClr val="black"/>
                </a:solidFill>
                <a:latin typeface="Calibri" panose="020F0502020204030204"/>
              </a:endParaRPr>
            </a:p>
          </xdr:txBody>
        </xdr:sp>
      </mc:Fallback>
    </mc:AlternateContent>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5" Type="http://schemas.openxmlformats.org/officeDocument/2006/relationships/image" Target="../media/image5.emf"/><Relationship Id="rId4" Type="http://schemas.openxmlformats.org/officeDocument/2006/relationships/package" Target="../embeddings/Microsoft_Word_Document.docx"/></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hyperlink" Target="https://data-explorer.oecd.org/vis?tm=indirect%20jobs&amp;pg=0&amp;snb=12&amp;vw=tb&amp;df%5bds%5d=dsDisseminateFinalDMZ&amp;df%5bid%5d=DSD_TIM_2021%40DF_TIM_2021&amp;df%5bag%5d=OECD.STI.PIE&amp;df%5bvs%5d=1.0&amp;dq=EXGR_EMD%2BEXGR_EMI.ESP....&amp;pd=2018%2C20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79A9A-E2CD-4FF3-AC15-F5090CADC458}">
  <sheetPr>
    <tabColor theme="6" tint="0.79998168889431442"/>
  </sheetPr>
  <dimension ref="A1:MU2259"/>
  <sheetViews>
    <sheetView topLeftCell="A53" zoomScaleNormal="100" workbookViewId="0">
      <selection activeCell="L49" sqref="L49"/>
    </sheetView>
  </sheetViews>
  <sheetFormatPr defaultColWidth="11.44140625" defaultRowHeight="15" customHeight="1" x14ac:dyDescent="0.25"/>
  <cols>
    <col min="1" max="1" width="27.44140625" style="4" customWidth="1"/>
    <col min="2" max="6" width="11.44140625" style="4"/>
    <col min="7" max="7" width="13.6640625" style="4" customWidth="1"/>
    <col min="8" max="8" width="19.88671875" style="4" customWidth="1"/>
    <col min="9" max="9" width="20.33203125" style="4" customWidth="1"/>
    <col min="10" max="10" width="11.44140625" style="4" customWidth="1"/>
    <col min="11" max="19" width="11.44140625" style="6"/>
    <col min="20" max="359" width="11.44140625" style="18"/>
    <col min="360" max="16384" width="11.44140625" style="4"/>
  </cols>
  <sheetData>
    <row r="1" spans="1:359" s="96" customFormat="1" ht="15" customHeight="1" thickBot="1" x14ac:dyDescent="0.3">
      <c r="K1" s="6"/>
      <c r="L1" s="6"/>
      <c r="M1" s="6"/>
      <c r="N1" s="6"/>
      <c r="O1" s="6"/>
      <c r="P1" s="6"/>
      <c r="Q1" s="6"/>
      <c r="R1" s="6"/>
      <c r="S1" s="6"/>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7"/>
      <c r="CK1" s="97"/>
      <c r="CL1" s="97"/>
      <c r="CM1" s="97"/>
      <c r="CN1" s="97"/>
      <c r="CO1" s="97"/>
      <c r="CP1" s="97"/>
      <c r="CQ1" s="97"/>
      <c r="CR1" s="97"/>
      <c r="CS1" s="97"/>
      <c r="CT1" s="97"/>
      <c r="CU1" s="97"/>
      <c r="CV1" s="97"/>
      <c r="CW1" s="97"/>
      <c r="CX1" s="97"/>
      <c r="CY1" s="97"/>
      <c r="CZ1" s="97"/>
      <c r="DA1" s="97"/>
      <c r="DB1" s="97"/>
      <c r="DC1" s="97"/>
      <c r="DD1" s="97"/>
      <c r="DE1" s="97"/>
      <c r="DF1" s="97"/>
      <c r="DG1" s="97"/>
      <c r="DH1" s="97"/>
      <c r="DI1" s="97"/>
      <c r="DJ1" s="97"/>
      <c r="DK1" s="97"/>
      <c r="DL1" s="97"/>
      <c r="DM1" s="97"/>
      <c r="DN1" s="97"/>
      <c r="DO1" s="97"/>
      <c r="DP1" s="97"/>
      <c r="DQ1" s="97"/>
      <c r="DR1" s="97"/>
      <c r="DS1" s="97"/>
      <c r="DT1" s="97"/>
      <c r="DU1" s="97"/>
      <c r="DV1" s="97"/>
      <c r="DW1" s="97"/>
      <c r="DX1" s="97"/>
      <c r="DY1" s="97"/>
      <c r="DZ1" s="97"/>
      <c r="EA1" s="97"/>
      <c r="EB1" s="97"/>
      <c r="EC1" s="97"/>
      <c r="ED1" s="97"/>
      <c r="EE1" s="97"/>
      <c r="EF1" s="97"/>
      <c r="EG1" s="97"/>
      <c r="EH1" s="97"/>
      <c r="EI1" s="97"/>
      <c r="EJ1" s="97"/>
      <c r="EK1" s="97"/>
      <c r="EL1" s="97"/>
      <c r="EM1" s="97"/>
      <c r="EN1" s="97"/>
      <c r="EO1" s="97"/>
      <c r="EP1" s="97"/>
      <c r="EQ1" s="97"/>
      <c r="ER1" s="97"/>
      <c r="ES1" s="97"/>
      <c r="ET1" s="97"/>
      <c r="EU1" s="97"/>
      <c r="EV1" s="97"/>
      <c r="EW1" s="97"/>
      <c r="EX1" s="97"/>
      <c r="EY1" s="97"/>
      <c r="EZ1" s="97"/>
      <c r="FA1" s="97"/>
      <c r="FB1" s="97"/>
      <c r="FC1" s="97"/>
      <c r="FD1" s="97"/>
      <c r="FE1" s="97"/>
      <c r="FF1" s="97"/>
      <c r="FG1" s="97"/>
      <c r="FH1" s="97"/>
      <c r="FI1" s="97"/>
      <c r="FJ1" s="97"/>
      <c r="FK1" s="97"/>
      <c r="FL1" s="97"/>
      <c r="FM1" s="97"/>
      <c r="FN1" s="97"/>
      <c r="FO1" s="97"/>
      <c r="FP1" s="97"/>
      <c r="FQ1" s="97"/>
      <c r="FR1" s="97"/>
      <c r="FS1" s="97"/>
      <c r="FT1" s="97"/>
      <c r="FU1" s="97"/>
      <c r="FV1" s="97"/>
      <c r="FW1" s="97"/>
      <c r="FX1" s="97"/>
      <c r="FY1" s="97"/>
      <c r="FZ1" s="97"/>
      <c r="GA1" s="97"/>
      <c r="GB1" s="97"/>
      <c r="GC1" s="97"/>
      <c r="GD1" s="97"/>
      <c r="GE1" s="97"/>
      <c r="GF1" s="97"/>
      <c r="GG1" s="97"/>
      <c r="GH1" s="97"/>
      <c r="GI1" s="97"/>
      <c r="GJ1" s="97"/>
      <c r="GK1" s="97"/>
      <c r="GL1" s="97"/>
      <c r="GM1" s="97"/>
      <c r="GN1" s="97"/>
      <c r="GO1" s="97"/>
      <c r="GP1" s="97"/>
      <c r="GQ1" s="97"/>
      <c r="GR1" s="97"/>
      <c r="GS1" s="97"/>
      <c r="GT1" s="97"/>
      <c r="GU1" s="97"/>
      <c r="GV1" s="97"/>
      <c r="GW1" s="97"/>
      <c r="GX1" s="97"/>
      <c r="GY1" s="97"/>
      <c r="GZ1" s="97"/>
      <c r="HA1" s="97"/>
      <c r="HB1" s="97"/>
      <c r="HC1" s="97"/>
      <c r="HD1" s="97"/>
      <c r="HE1" s="97"/>
      <c r="HF1" s="97"/>
      <c r="HG1" s="97"/>
      <c r="HH1" s="97"/>
      <c r="HI1" s="97"/>
      <c r="HJ1" s="97"/>
      <c r="HK1" s="97"/>
      <c r="HL1" s="97"/>
      <c r="HM1" s="97"/>
      <c r="HN1" s="97"/>
      <c r="HO1" s="97"/>
      <c r="HP1" s="97"/>
      <c r="HQ1" s="97"/>
      <c r="HR1" s="97"/>
      <c r="HS1" s="97"/>
      <c r="HT1" s="97"/>
      <c r="HU1" s="97"/>
      <c r="HV1" s="97"/>
      <c r="HW1" s="97"/>
      <c r="HX1" s="97"/>
      <c r="HY1" s="97"/>
      <c r="HZ1" s="97"/>
      <c r="IA1" s="97"/>
      <c r="IB1" s="97"/>
      <c r="IC1" s="97"/>
      <c r="ID1" s="97"/>
      <c r="IE1" s="97"/>
      <c r="IF1" s="97"/>
      <c r="IG1" s="97"/>
      <c r="IH1" s="97"/>
      <c r="II1" s="97"/>
      <c r="IJ1" s="97"/>
      <c r="IK1" s="97"/>
      <c r="IL1" s="97"/>
      <c r="IM1" s="97"/>
      <c r="IN1" s="97"/>
      <c r="IO1" s="97"/>
      <c r="IP1" s="97"/>
      <c r="IQ1" s="97"/>
      <c r="IR1" s="97"/>
      <c r="IS1" s="97"/>
      <c r="IT1" s="97"/>
      <c r="IU1" s="97"/>
      <c r="IV1" s="97"/>
      <c r="IW1" s="97"/>
      <c r="IX1" s="97"/>
      <c r="IY1" s="97"/>
      <c r="IZ1" s="97"/>
      <c r="JA1" s="97"/>
      <c r="JB1" s="97"/>
      <c r="JC1" s="97"/>
      <c r="JD1" s="97"/>
      <c r="JE1" s="97"/>
      <c r="JF1" s="97"/>
      <c r="JG1" s="97"/>
      <c r="JH1" s="97"/>
      <c r="JI1" s="97"/>
      <c r="JJ1" s="97"/>
      <c r="JK1" s="97"/>
      <c r="JL1" s="97"/>
      <c r="JM1" s="97"/>
      <c r="JN1" s="97"/>
      <c r="JO1" s="97"/>
      <c r="JP1" s="97"/>
      <c r="JQ1" s="97"/>
      <c r="JR1" s="97"/>
      <c r="JS1" s="97"/>
      <c r="JT1" s="97"/>
      <c r="JU1" s="97"/>
      <c r="JV1" s="97"/>
      <c r="JW1" s="97"/>
      <c r="JX1" s="97"/>
      <c r="JY1" s="97"/>
      <c r="JZ1" s="97"/>
      <c r="KA1" s="97"/>
      <c r="KB1" s="97"/>
      <c r="KC1" s="97"/>
      <c r="KD1" s="97"/>
      <c r="KE1" s="97"/>
      <c r="KF1" s="97"/>
      <c r="KG1" s="97"/>
      <c r="KH1" s="97"/>
      <c r="KI1" s="97"/>
      <c r="KJ1" s="97"/>
      <c r="KK1" s="97"/>
      <c r="KL1" s="97"/>
      <c r="KM1" s="97"/>
      <c r="KN1" s="97"/>
      <c r="KO1" s="97"/>
      <c r="KP1" s="97"/>
      <c r="KQ1" s="97"/>
      <c r="KR1" s="97"/>
      <c r="KS1" s="97"/>
      <c r="KT1" s="97"/>
      <c r="KU1" s="97"/>
      <c r="KV1" s="97"/>
      <c r="KW1" s="97"/>
      <c r="KX1" s="97"/>
      <c r="KY1" s="97"/>
      <c r="KZ1" s="97"/>
      <c r="LA1" s="97"/>
      <c r="LB1" s="97"/>
      <c r="LC1" s="97"/>
      <c r="LD1" s="97"/>
      <c r="LE1" s="97"/>
      <c r="LF1" s="97"/>
      <c r="LG1" s="97"/>
      <c r="LH1" s="97"/>
      <c r="LI1" s="97"/>
      <c r="LJ1" s="97"/>
      <c r="LK1" s="97"/>
      <c r="LL1" s="97"/>
      <c r="LM1" s="97"/>
      <c r="LN1" s="97"/>
      <c r="LO1" s="97"/>
      <c r="LP1" s="97"/>
      <c r="LQ1" s="97"/>
      <c r="LR1" s="97"/>
      <c r="LS1" s="97"/>
      <c r="LT1" s="97"/>
      <c r="LU1" s="97"/>
      <c r="LV1" s="97"/>
      <c r="LW1" s="97"/>
      <c r="LX1" s="97"/>
      <c r="LY1" s="97"/>
      <c r="LZ1" s="97"/>
      <c r="MA1" s="97"/>
      <c r="MB1" s="97"/>
      <c r="MC1" s="97"/>
      <c r="MD1" s="97"/>
      <c r="ME1" s="97"/>
      <c r="MF1" s="97"/>
      <c r="MG1" s="97"/>
      <c r="MH1" s="97"/>
      <c r="MI1" s="97"/>
      <c r="MJ1" s="97"/>
      <c r="MK1" s="97"/>
      <c r="ML1" s="97"/>
      <c r="MM1" s="97"/>
      <c r="MN1" s="97"/>
      <c r="MO1" s="97"/>
      <c r="MP1" s="97"/>
      <c r="MQ1" s="97"/>
      <c r="MR1" s="97"/>
      <c r="MS1" s="97"/>
      <c r="MT1" s="97"/>
      <c r="MU1" s="97"/>
    </row>
    <row r="2" spans="1:359" ht="14.4" thickBot="1" x14ac:dyDescent="0.3">
      <c r="A2" s="1"/>
      <c r="B2" s="2"/>
      <c r="C2" s="2"/>
      <c r="D2" s="2"/>
      <c r="E2" s="2"/>
      <c r="F2" s="2"/>
      <c r="G2" s="2"/>
      <c r="H2" s="2"/>
      <c r="I2" s="2"/>
      <c r="J2" s="3"/>
    </row>
    <row r="3" spans="1:359" ht="21" customHeight="1" thickBot="1" x14ac:dyDescent="0.35">
      <c r="A3" s="263" t="s">
        <v>193</v>
      </c>
      <c r="B3" s="264"/>
      <c r="C3" s="264"/>
      <c r="D3" s="264"/>
      <c r="E3" s="265"/>
      <c r="F3" s="6"/>
      <c r="G3" s="263" t="s">
        <v>243</v>
      </c>
      <c r="H3" s="264"/>
      <c r="I3" s="265"/>
      <c r="J3" s="7"/>
    </row>
    <row r="4" spans="1:359" ht="14.4" x14ac:dyDescent="0.3">
      <c r="A4" s="1"/>
      <c r="B4" s="2"/>
      <c r="C4" s="2"/>
      <c r="D4" s="2"/>
      <c r="E4" s="3"/>
      <c r="F4" s="6"/>
      <c r="G4" s="101"/>
      <c r="H4" s="102"/>
      <c r="I4" s="3"/>
      <c r="J4" s="7"/>
    </row>
    <row r="5" spans="1:359" ht="13.8" x14ac:dyDescent="0.25">
      <c r="A5" s="5"/>
      <c r="B5" s="6"/>
      <c r="C5" s="6"/>
      <c r="D5" s="6"/>
      <c r="E5" s="7"/>
      <c r="F5" s="6"/>
      <c r="G5" s="5"/>
      <c r="H5" s="6"/>
      <c r="I5" s="7"/>
      <c r="J5" s="7"/>
    </row>
    <row r="6" spans="1:359" ht="13.8" x14ac:dyDescent="0.25">
      <c r="A6" s="8"/>
      <c r="B6" s="6"/>
      <c r="C6" s="6"/>
      <c r="D6" s="6"/>
      <c r="E6" s="7"/>
      <c r="F6" s="6"/>
      <c r="G6" s="5"/>
      <c r="H6" s="6"/>
      <c r="I6" s="7"/>
      <c r="J6" s="7"/>
    </row>
    <row r="7" spans="1:359" ht="13.8" x14ac:dyDescent="0.25">
      <c r="A7" s="5"/>
      <c r="B7" s="6"/>
      <c r="C7" s="6"/>
      <c r="D7" s="6"/>
      <c r="E7" s="7"/>
      <c r="F7" s="6"/>
      <c r="G7" s="5"/>
      <c r="H7" s="6"/>
      <c r="I7" s="7"/>
      <c r="J7" s="7"/>
    </row>
    <row r="8" spans="1:359" ht="13.8" x14ac:dyDescent="0.25">
      <c r="A8" s="5"/>
      <c r="B8" s="6"/>
      <c r="C8" s="6"/>
      <c r="D8" s="6"/>
      <c r="E8" s="7"/>
      <c r="F8" s="6"/>
      <c r="G8" s="5"/>
      <c r="H8" s="6"/>
      <c r="I8" s="7"/>
      <c r="J8" s="7"/>
    </row>
    <row r="9" spans="1:359" ht="13.8" x14ac:dyDescent="0.25">
      <c r="A9" s="5"/>
      <c r="B9" s="6"/>
      <c r="C9" s="6"/>
      <c r="D9" s="6"/>
      <c r="E9" s="7"/>
      <c r="F9" s="6"/>
      <c r="G9" s="5"/>
      <c r="H9" s="6"/>
      <c r="I9" s="7"/>
      <c r="J9" s="7"/>
    </row>
    <row r="10" spans="1:359" ht="14.4" thickBot="1" x14ac:dyDescent="0.3">
      <c r="A10" s="12"/>
      <c r="B10" s="13"/>
      <c r="C10" s="13"/>
      <c r="D10" s="13"/>
      <c r="E10" s="14"/>
      <c r="F10" s="6"/>
      <c r="G10" s="12"/>
      <c r="H10" s="13"/>
      <c r="I10" s="14"/>
      <c r="J10" s="7"/>
    </row>
    <row r="11" spans="1:359" ht="14.4" thickBot="1" x14ac:dyDescent="0.3">
      <c r="A11" s="5"/>
      <c r="B11" s="6"/>
      <c r="C11" s="6"/>
      <c r="D11" s="6"/>
      <c r="E11" s="6"/>
      <c r="F11" s="6"/>
      <c r="G11" s="6"/>
      <c r="H11" s="6"/>
      <c r="I11" s="6"/>
      <c r="J11" s="7"/>
    </row>
    <row r="12" spans="1:359" ht="15" customHeight="1" x14ac:dyDescent="0.25">
      <c r="A12" s="266" t="s">
        <v>389</v>
      </c>
      <c r="B12" s="267"/>
      <c r="C12" s="267"/>
      <c r="D12" s="267"/>
      <c r="E12" s="267"/>
      <c r="F12" s="267"/>
      <c r="G12" s="267"/>
      <c r="H12" s="267"/>
      <c r="I12" s="267"/>
      <c r="J12" s="268"/>
    </row>
    <row r="13" spans="1:359" ht="15.75" customHeight="1" thickBot="1" x14ac:dyDescent="0.3">
      <c r="A13" s="269"/>
      <c r="B13" s="270"/>
      <c r="C13" s="270"/>
      <c r="D13" s="270"/>
      <c r="E13" s="270"/>
      <c r="F13" s="270"/>
      <c r="G13" s="270"/>
      <c r="H13" s="270"/>
      <c r="I13" s="270"/>
      <c r="J13" s="271"/>
    </row>
    <row r="14" spans="1:359" ht="14.4" thickBot="1" x14ac:dyDescent="0.3">
      <c r="A14" s="5"/>
      <c r="B14" s="6"/>
      <c r="C14" s="6"/>
      <c r="D14" s="6"/>
      <c r="E14" s="6"/>
      <c r="F14" s="6"/>
      <c r="G14" s="6"/>
      <c r="H14" s="6"/>
      <c r="I14" s="6"/>
      <c r="J14" s="7"/>
    </row>
    <row r="15" spans="1:359" ht="18" thickBot="1" x14ac:dyDescent="0.35">
      <c r="A15" s="9" t="s">
        <v>0</v>
      </c>
      <c r="B15" s="10"/>
      <c r="C15" s="10"/>
      <c r="D15" s="10"/>
      <c r="E15" s="10"/>
      <c r="F15" s="10"/>
      <c r="G15" s="10"/>
      <c r="H15" s="10"/>
      <c r="I15" s="10"/>
      <c r="J15" s="7"/>
    </row>
    <row r="16" spans="1:359" ht="326.25" customHeight="1" thickBot="1" x14ac:dyDescent="0.3">
      <c r="A16" s="272" t="s">
        <v>387</v>
      </c>
      <c r="B16" s="273"/>
      <c r="C16" s="273"/>
      <c r="D16" s="273"/>
      <c r="E16" s="273"/>
      <c r="F16" s="273"/>
      <c r="G16" s="273"/>
      <c r="H16" s="273"/>
      <c r="I16" s="274"/>
      <c r="J16" s="7"/>
    </row>
    <row r="17" spans="1:359" s="96" customFormat="1" ht="14.4" thickBot="1" x14ac:dyDescent="0.3">
      <c r="A17" s="248"/>
      <c r="B17" s="249"/>
      <c r="C17" s="249"/>
      <c r="D17" s="249"/>
      <c r="E17" s="249"/>
      <c r="F17" s="249"/>
      <c r="G17" s="249"/>
      <c r="H17" s="249"/>
      <c r="I17" s="249"/>
      <c r="J17" s="7"/>
      <c r="K17" s="6"/>
      <c r="L17" s="6"/>
      <c r="M17" s="6"/>
      <c r="N17" s="6"/>
      <c r="O17" s="6"/>
      <c r="P17" s="6"/>
      <c r="Q17" s="6"/>
      <c r="R17" s="6"/>
      <c r="S17" s="6"/>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7"/>
      <c r="BB17" s="97"/>
      <c r="BC17" s="97"/>
      <c r="BD17" s="97"/>
      <c r="BE17" s="97"/>
      <c r="BF17" s="97"/>
      <c r="BG17" s="97"/>
      <c r="BH17" s="97"/>
      <c r="BI17" s="97"/>
      <c r="BJ17" s="97"/>
      <c r="BK17" s="97"/>
      <c r="BL17" s="97"/>
      <c r="BM17" s="97"/>
      <c r="BN17" s="97"/>
      <c r="BO17" s="97"/>
      <c r="BP17" s="97"/>
      <c r="BQ17" s="97"/>
      <c r="BR17" s="97"/>
      <c r="BS17" s="97"/>
      <c r="BT17" s="97"/>
      <c r="BU17" s="97"/>
      <c r="BV17" s="97"/>
      <c r="BW17" s="97"/>
      <c r="BX17" s="97"/>
      <c r="BY17" s="97"/>
      <c r="BZ17" s="97"/>
      <c r="CA17" s="97"/>
      <c r="CB17" s="97"/>
      <c r="CC17" s="97"/>
      <c r="CD17" s="97"/>
      <c r="CE17" s="97"/>
      <c r="CF17" s="97"/>
      <c r="CG17" s="97"/>
      <c r="CH17" s="97"/>
      <c r="CI17" s="97"/>
      <c r="CJ17" s="97"/>
      <c r="CK17" s="97"/>
      <c r="CL17" s="97"/>
      <c r="CM17" s="97"/>
      <c r="CN17" s="97"/>
      <c r="CO17" s="97"/>
      <c r="CP17" s="97"/>
      <c r="CQ17" s="97"/>
      <c r="CR17" s="97"/>
      <c r="CS17" s="97"/>
      <c r="CT17" s="97"/>
      <c r="CU17" s="97"/>
      <c r="CV17" s="97"/>
      <c r="CW17" s="97"/>
      <c r="CX17" s="97"/>
      <c r="CY17" s="97"/>
      <c r="CZ17" s="97"/>
      <c r="DA17" s="97"/>
      <c r="DB17" s="97"/>
      <c r="DC17" s="97"/>
      <c r="DD17" s="97"/>
      <c r="DE17" s="97"/>
      <c r="DF17" s="97"/>
      <c r="DG17" s="97"/>
      <c r="DH17" s="97"/>
      <c r="DI17" s="97"/>
      <c r="DJ17" s="97"/>
      <c r="DK17" s="97"/>
      <c r="DL17" s="97"/>
      <c r="DM17" s="97"/>
      <c r="DN17" s="97"/>
      <c r="DO17" s="97"/>
      <c r="DP17" s="97"/>
      <c r="DQ17" s="97"/>
      <c r="DR17" s="97"/>
      <c r="DS17" s="97"/>
      <c r="DT17" s="97"/>
      <c r="DU17" s="97"/>
      <c r="DV17" s="97"/>
      <c r="DW17" s="97"/>
      <c r="DX17" s="97"/>
      <c r="DY17" s="97"/>
      <c r="DZ17" s="97"/>
      <c r="EA17" s="97"/>
      <c r="EB17" s="97"/>
      <c r="EC17" s="97"/>
      <c r="ED17" s="97"/>
      <c r="EE17" s="97"/>
      <c r="EF17" s="97"/>
      <c r="EG17" s="97"/>
      <c r="EH17" s="97"/>
      <c r="EI17" s="97"/>
      <c r="EJ17" s="97"/>
      <c r="EK17" s="97"/>
      <c r="EL17" s="97"/>
      <c r="EM17" s="97"/>
      <c r="EN17" s="97"/>
      <c r="EO17" s="97"/>
      <c r="EP17" s="97"/>
      <c r="EQ17" s="97"/>
      <c r="ER17" s="97"/>
      <c r="ES17" s="97"/>
      <c r="ET17" s="97"/>
      <c r="EU17" s="97"/>
      <c r="EV17" s="97"/>
      <c r="EW17" s="97"/>
      <c r="EX17" s="97"/>
      <c r="EY17" s="97"/>
      <c r="EZ17" s="97"/>
      <c r="FA17" s="97"/>
      <c r="FB17" s="97"/>
      <c r="FC17" s="97"/>
      <c r="FD17" s="97"/>
      <c r="FE17" s="97"/>
      <c r="FF17" s="97"/>
      <c r="FG17" s="97"/>
      <c r="FH17" s="97"/>
      <c r="FI17" s="97"/>
      <c r="FJ17" s="97"/>
      <c r="FK17" s="97"/>
      <c r="FL17" s="97"/>
      <c r="FM17" s="97"/>
      <c r="FN17" s="97"/>
      <c r="FO17" s="97"/>
      <c r="FP17" s="97"/>
      <c r="FQ17" s="97"/>
      <c r="FR17" s="97"/>
      <c r="FS17" s="97"/>
      <c r="FT17" s="97"/>
      <c r="FU17" s="97"/>
      <c r="FV17" s="97"/>
      <c r="FW17" s="97"/>
      <c r="FX17" s="97"/>
      <c r="FY17" s="97"/>
      <c r="FZ17" s="97"/>
      <c r="GA17" s="97"/>
      <c r="GB17" s="97"/>
      <c r="GC17" s="97"/>
      <c r="GD17" s="97"/>
      <c r="GE17" s="97"/>
      <c r="GF17" s="97"/>
      <c r="GG17" s="97"/>
      <c r="GH17" s="97"/>
      <c r="GI17" s="97"/>
      <c r="GJ17" s="97"/>
      <c r="GK17" s="97"/>
      <c r="GL17" s="97"/>
      <c r="GM17" s="97"/>
      <c r="GN17" s="97"/>
      <c r="GO17" s="97"/>
      <c r="GP17" s="97"/>
      <c r="GQ17" s="97"/>
      <c r="GR17" s="97"/>
      <c r="GS17" s="97"/>
      <c r="GT17" s="97"/>
      <c r="GU17" s="97"/>
      <c r="GV17" s="97"/>
      <c r="GW17" s="97"/>
      <c r="GX17" s="97"/>
      <c r="GY17" s="97"/>
      <c r="GZ17" s="97"/>
      <c r="HA17" s="97"/>
      <c r="HB17" s="97"/>
      <c r="HC17" s="97"/>
      <c r="HD17" s="97"/>
      <c r="HE17" s="97"/>
      <c r="HF17" s="97"/>
      <c r="HG17" s="97"/>
      <c r="HH17" s="97"/>
      <c r="HI17" s="97"/>
      <c r="HJ17" s="97"/>
      <c r="HK17" s="97"/>
      <c r="HL17" s="97"/>
      <c r="HM17" s="97"/>
      <c r="HN17" s="97"/>
      <c r="HO17" s="97"/>
      <c r="HP17" s="97"/>
      <c r="HQ17" s="97"/>
      <c r="HR17" s="97"/>
      <c r="HS17" s="97"/>
      <c r="HT17" s="97"/>
      <c r="HU17" s="97"/>
      <c r="HV17" s="97"/>
      <c r="HW17" s="97"/>
      <c r="HX17" s="97"/>
      <c r="HY17" s="97"/>
      <c r="HZ17" s="97"/>
      <c r="IA17" s="97"/>
      <c r="IB17" s="97"/>
      <c r="IC17" s="97"/>
      <c r="ID17" s="97"/>
      <c r="IE17" s="97"/>
      <c r="IF17" s="97"/>
      <c r="IG17" s="97"/>
      <c r="IH17" s="97"/>
      <c r="II17" s="97"/>
      <c r="IJ17" s="97"/>
      <c r="IK17" s="97"/>
      <c r="IL17" s="97"/>
      <c r="IM17" s="97"/>
      <c r="IN17" s="97"/>
      <c r="IO17" s="97"/>
      <c r="IP17" s="97"/>
      <c r="IQ17" s="97"/>
      <c r="IR17" s="97"/>
      <c r="IS17" s="97"/>
      <c r="IT17" s="97"/>
      <c r="IU17" s="97"/>
      <c r="IV17" s="97"/>
      <c r="IW17" s="97"/>
      <c r="IX17" s="97"/>
      <c r="IY17" s="97"/>
      <c r="IZ17" s="97"/>
      <c r="JA17" s="97"/>
      <c r="JB17" s="97"/>
      <c r="JC17" s="97"/>
      <c r="JD17" s="97"/>
      <c r="JE17" s="97"/>
      <c r="JF17" s="97"/>
      <c r="JG17" s="97"/>
      <c r="JH17" s="97"/>
      <c r="JI17" s="97"/>
      <c r="JJ17" s="97"/>
      <c r="JK17" s="97"/>
      <c r="JL17" s="97"/>
      <c r="JM17" s="97"/>
      <c r="JN17" s="97"/>
      <c r="JO17" s="97"/>
      <c r="JP17" s="97"/>
      <c r="JQ17" s="97"/>
      <c r="JR17" s="97"/>
      <c r="JS17" s="97"/>
      <c r="JT17" s="97"/>
      <c r="JU17" s="97"/>
      <c r="JV17" s="97"/>
      <c r="JW17" s="97"/>
      <c r="JX17" s="97"/>
      <c r="JY17" s="97"/>
      <c r="JZ17" s="97"/>
      <c r="KA17" s="97"/>
      <c r="KB17" s="97"/>
      <c r="KC17" s="97"/>
      <c r="KD17" s="97"/>
      <c r="KE17" s="97"/>
      <c r="KF17" s="97"/>
      <c r="KG17" s="97"/>
      <c r="KH17" s="97"/>
      <c r="KI17" s="97"/>
      <c r="KJ17" s="97"/>
      <c r="KK17" s="97"/>
      <c r="KL17" s="97"/>
      <c r="KM17" s="97"/>
      <c r="KN17" s="97"/>
      <c r="KO17" s="97"/>
      <c r="KP17" s="97"/>
      <c r="KQ17" s="97"/>
      <c r="KR17" s="97"/>
      <c r="KS17" s="97"/>
      <c r="KT17" s="97"/>
      <c r="KU17" s="97"/>
      <c r="KV17" s="97"/>
      <c r="KW17" s="97"/>
      <c r="KX17" s="97"/>
      <c r="KY17" s="97"/>
      <c r="KZ17" s="97"/>
      <c r="LA17" s="97"/>
      <c r="LB17" s="97"/>
      <c r="LC17" s="97"/>
      <c r="LD17" s="97"/>
      <c r="LE17" s="97"/>
      <c r="LF17" s="97"/>
      <c r="LG17" s="97"/>
      <c r="LH17" s="97"/>
      <c r="LI17" s="97"/>
      <c r="LJ17" s="97"/>
      <c r="LK17" s="97"/>
      <c r="LL17" s="97"/>
      <c r="LM17" s="97"/>
      <c r="LN17" s="97"/>
      <c r="LO17" s="97"/>
      <c r="LP17" s="97"/>
      <c r="LQ17" s="97"/>
      <c r="LR17" s="97"/>
      <c r="LS17" s="97"/>
      <c r="LT17" s="97"/>
      <c r="LU17" s="97"/>
      <c r="LV17" s="97"/>
      <c r="LW17" s="97"/>
      <c r="LX17" s="97"/>
      <c r="LY17" s="97"/>
      <c r="LZ17" s="97"/>
      <c r="MA17" s="97"/>
      <c r="MB17" s="97"/>
      <c r="MC17" s="97"/>
      <c r="MD17" s="97"/>
      <c r="ME17" s="97"/>
      <c r="MF17" s="97"/>
      <c r="MG17" s="97"/>
      <c r="MH17" s="97"/>
      <c r="MI17" s="97"/>
      <c r="MJ17" s="97"/>
      <c r="MK17" s="97"/>
      <c r="ML17" s="97"/>
      <c r="MM17" s="97"/>
      <c r="MN17" s="97"/>
      <c r="MO17" s="97"/>
      <c r="MP17" s="97"/>
      <c r="MQ17" s="97"/>
      <c r="MR17" s="97"/>
      <c r="MS17" s="97"/>
      <c r="MT17" s="97"/>
      <c r="MU17" s="97"/>
    </row>
    <row r="18" spans="1:359" ht="20.399999999999999" customHeight="1" thickBot="1" x14ac:dyDescent="0.35">
      <c r="A18" s="9" t="s">
        <v>242</v>
      </c>
      <c r="B18" s="156"/>
      <c r="C18" s="156"/>
      <c r="D18" s="156"/>
      <c r="E18" s="156"/>
      <c r="F18" s="156"/>
      <c r="G18" s="156"/>
      <c r="H18" s="156"/>
      <c r="I18" s="156"/>
      <c r="J18" s="7"/>
    </row>
    <row r="19" spans="1:359" ht="20.399999999999999" customHeight="1" x14ac:dyDescent="0.25">
      <c r="A19" s="157"/>
      <c r="B19" s="158"/>
      <c r="C19" s="158"/>
      <c r="D19" s="158"/>
      <c r="E19" s="158"/>
      <c r="F19" s="158"/>
      <c r="G19" s="158"/>
      <c r="H19" s="158"/>
      <c r="I19" s="159"/>
      <c r="J19" s="7"/>
    </row>
    <row r="20" spans="1:359" ht="20.399999999999999" customHeight="1" x14ac:dyDescent="0.25">
      <c r="A20" s="155"/>
      <c r="B20" s="156"/>
      <c r="C20" s="156"/>
      <c r="D20" s="156"/>
      <c r="E20" s="156"/>
      <c r="F20" s="156"/>
      <c r="G20" s="156"/>
      <c r="H20" s="156"/>
      <c r="I20" s="160"/>
      <c r="J20" s="7"/>
    </row>
    <row r="21" spans="1:359" ht="20.399999999999999" customHeight="1" x14ac:dyDescent="0.25">
      <c r="A21" s="155"/>
      <c r="B21" s="156"/>
      <c r="C21" s="156"/>
      <c r="D21" s="156"/>
      <c r="E21" s="156"/>
      <c r="F21" s="156"/>
      <c r="G21" s="156"/>
      <c r="H21" s="156"/>
      <c r="I21" s="160"/>
      <c r="J21" s="7"/>
    </row>
    <row r="22" spans="1:359" ht="20.399999999999999" customHeight="1" x14ac:dyDescent="0.25">
      <c r="A22" s="155"/>
      <c r="B22" s="156"/>
      <c r="C22" s="156"/>
      <c r="D22" s="156"/>
      <c r="E22" s="156"/>
      <c r="F22" s="156"/>
      <c r="G22" s="156"/>
      <c r="H22" s="156"/>
      <c r="I22" s="160"/>
      <c r="J22" s="7"/>
    </row>
    <row r="23" spans="1:359" ht="20.399999999999999" customHeight="1" x14ac:dyDescent="0.25">
      <c r="A23" s="155"/>
      <c r="B23" s="156"/>
      <c r="C23" s="156"/>
      <c r="D23" s="156"/>
      <c r="E23" s="156"/>
      <c r="F23" s="156"/>
      <c r="G23" s="156"/>
      <c r="H23" s="156"/>
      <c r="I23" s="160"/>
      <c r="J23" s="7"/>
    </row>
    <row r="24" spans="1:359" ht="20.399999999999999" customHeight="1" x14ac:dyDescent="0.25">
      <c r="A24" s="155"/>
      <c r="B24" s="156"/>
      <c r="C24" s="156"/>
      <c r="D24" s="156"/>
      <c r="E24" s="156"/>
      <c r="F24" s="156"/>
      <c r="G24" s="156"/>
      <c r="H24" s="156"/>
      <c r="I24" s="160"/>
      <c r="J24" s="7"/>
    </row>
    <row r="25" spans="1:359" ht="20.399999999999999" customHeight="1" x14ac:dyDescent="0.25">
      <c r="A25" s="155"/>
      <c r="B25" s="156"/>
      <c r="C25" s="156"/>
      <c r="D25" s="156"/>
      <c r="E25" s="156"/>
      <c r="F25" s="156"/>
      <c r="G25" s="156"/>
      <c r="H25" s="156"/>
      <c r="I25" s="160"/>
      <c r="J25" s="7"/>
    </row>
    <row r="26" spans="1:359" ht="20.399999999999999" customHeight="1" x14ac:dyDescent="0.25">
      <c r="A26" s="155"/>
      <c r="B26" s="156"/>
      <c r="C26" s="156"/>
      <c r="D26" s="156"/>
      <c r="E26" s="156"/>
      <c r="F26" s="156"/>
      <c r="G26" s="156"/>
      <c r="H26" s="156"/>
      <c r="I26" s="160"/>
      <c r="J26" s="7"/>
    </row>
    <row r="27" spans="1:359" ht="20.399999999999999" customHeight="1" x14ac:dyDescent="0.25">
      <c r="A27" s="155"/>
      <c r="B27" s="156"/>
      <c r="C27" s="156"/>
      <c r="D27" s="156"/>
      <c r="E27" s="156"/>
      <c r="F27" s="156"/>
      <c r="G27" s="156"/>
      <c r="H27" s="156"/>
      <c r="I27" s="160"/>
      <c r="J27" s="7"/>
    </row>
    <row r="28" spans="1:359" ht="20.399999999999999" customHeight="1" x14ac:dyDescent="0.25">
      <c r="A28" s="155"/>
      <c r="B28" s="156"/>
      <c r="C28" s="156"/>
      <c r="D28" s="156"/>
      <c r="E28" s="156"/>
      <c r="F28" s="156"/>
      <c r="G28" s="156"/>
      <c r="H28" s="156"/>
      <c r="I28" s="160"/>
      <c r="J28" s="7"/>
    </row>
    <row r="29" spans="1:359" ht="20.399999999999999" customHeight="1" x14ac:dyDescent="0.25">
      <c r="A29" s="155"/>
      <c r="B29" s="156"/>
      <c r="C29" s="156"/>
      <c r="D29" s="156"/>
      <c r="E29" s="156"/>
      <c r="F29" s="156"/>
      <c r="G29" s="156"/>
      <c r="H29" s="156"/>
      <c r="I29" s="160"/>
      <c r="J29" s="7"/>
    </row>
    <row r="30" spans="1:359" ht="20.399999999999999" customHeight="1" x14ac:dyDescent="0.25">
      <c r="A30" s="155"/>
      <c r="B30" s="156"/>
      <c r="C30" s="156"/>
      <c r="D30" s="156"/>
      <c r="E30" s="156"/>
      <c r="F30" s="156"/>
      <c r="G30" s="156"/>
      <c r="H30" s="156"/>
      <c r="I30" s="160"/>
      <c r="J30" s="7"/>
    </row>
    <row r="31" spans="1:359" ht="20.399999999999999" customHeight="1" x14ac:dyDescent="0.25">
      <c r="A31" s="155"/>
      <c r="B31" s="156"/>
      <c r="C31" s="156"/>
      <c r="D31" s="156"/>
      <c r="E31" s="156"/>
      <c r="F31" s="156"/>
      <c r="G31" s="156"/>
      <c r="H31" s="156"/>
      <c r="I31" s="160"/>
      <c r="J31" s="7"/>
    </row>
    <row r="32" spans="1:359" ht="20.399999999999999" customHeight="1" x14ac:dyDescent="0.25">
      <c r="A32" s="155"/>
      <c r="B32" s="156"/>
      <c r="C32" s="156"/>
      <c r="D32" s="156"/>
      <c r="E32" s="156"/>
      <c r="F32" s="156"/>
      <c r="G32" s="156"/>
      <c r="H32" s="156"/>
      <c r="I32" s="160"/>
      <c r="J32" s="7"/>
    </row>
    <row r="33" spans="1:10" ht="20.399999999999999" customHeight="1" x14ac:dyDescent="0.25">
      <c r="A33" s="155"/>
      <c r="B33" s="156"/>
      <c r="C33" s="156"/>
      <c r="D33" s="156"/>
      <c r="E33" s="156"/>
      <c r="F33" s="156"/>
      <c r="G33" s="156"/>
      <c r="H33" s="156"/>
      <c r="I33" s="160"/>
      <c r="J33" s="7"/>
    </row>
    <row r="34" spans="1:10" ht="20.399999999999999" customHeight="1" x14ac:dyDescent="0.25">
      <c r="A34" s="155"/>
      <c r="B34" s="156"/>
      <c r="C34" s="156"/>
      <c r="D34" s="156"/>
      <c r="E34" s="156"/>
      <c r="F34" s="156"/>
      <c r="G34" s="156"/>
      <c r="H34" s="156"/>
      <c r="I34" s="160"/>
      <c r="J34" s="7"/>
    </row>
    <row r="35" spans="1:10" ht="20.399999999999999" customHeight="1" x14ac:dyDescent="0.25">
      <c r="A35" s="155"/>
      <c r="B35" s="156"/>
      <c r="C35" s="156"/>
      <c r="D35" s="156"/>
      <c r="E35" s="156"/>
      <c r="F35" s="156"/>
      <c r="G35" s="156"/>
      <c r="H35" s="156"/>
      <c r="I35" s="160"/>
      <c r="J35" s="7"/>
    </row>
    <row r="36" spans="1:10" ht="20.399999999999999" customHeight="1" x14ac:dyDescent="0.25">
      <c r="A36" s="155"/>
      <c r="B36" s="156"/>
      <c r="C36" s="156"/>
      <c r="D36" s="156"/>
      <c r="E36" s="156"/>
      <c r="F36" s="156"/>
      <c r="G36" s="156"/>
      <c r="H36" s="156"/>
      <c r="I36" s="160"/>
      <c r="J36" s="7"/>
    </row>
    <row r="37" spans="1:10" ht="20.399999999999999" customHeight="1" x14ac:dyDescent="0.25">
      <c r="A37" s="155"/>
      <c r="B37" s="156"/>
      <c r="C37" s="156"/>
      <c r="D37" s="156"/>
      <c r="E37" s="156"/>
      <c r="F37" s="156"/>
      <c r="G37" s="156"/>
      <c r="H37" s="156"/>
      <c r="I37" s="160"/>
      <c r="J37" s="7"/>
    </row>
    <row r="38" spans="1:10" ht="20.399999999999999" customHeight="1" x14ac:dyDescent="0.25">
      <c r="A38" s="155"/>
      <c r="B38" s="156"/>
      <c r="C38" s="156"/>
      <c r="D38" s="156"/>
      <c r="E38" s="156"/>
      <c r="F38" s="156"/>
      <c r="G38" s="156"/>
      <c r="H38" s="156"/>
      <c r="I38" s="160"/>
      <c r="J38" s="7"/>
    </row>
    <row r="39" spans="1:10" ht="20.399999999999999" customHeight="1" x14ac:dyDescent="0.25">
      <c r="A39" s="155"/>
      <c r="B39" s="156"/>
      <c r="C39" s="156"/>
      <c r="D39" s="156"/>
      <c r="E39" s="156"/>
      <c r="F39" s="156"/>
      <c r="G39" s="156"/>
      <c r="H39" s="156"/>
      <c r="I39" s="160"/>
      <c r="J39" s="7"/>
    </row>
    <row r="40" spans="1:10" ht="20.399999999999999" customHeight="1" x14ac:dyDescent="0.25">
      <c r="A40" s="155"/>
      <c r="B40" s="156"/>
      <c r="C40" s="156"/>
      <c r="D40" s="156"/>
      <c r="E40" s="156"/>
      <c r="F40" s="156"/>
      <c r="G40" s="156"/>
      <c r="H40" s="156"/>
      <c r="I40" s="160"/>
      <c r="J40" s="7"/>
    </row>
    <row r="41" spans="1:10" ht="20.399999999999999" customHeight="1" thickBot="1" x14ac:dyDescent="0.3">
      <c r="A41" s="161"/>
      <c r="B41" s="162"/>
      <c r="C41" s="162"/>
      <c r="D41" s="162"/>
      <c r="E41" s="162"/>
      <c r="F41" s="162"/>
      <c r="G41" s="162"/>
      <c r="H41" s="162"/>
      <c r="I41" s="163"/>
      <c r="J41" s="7"/>
    </row>
    <row r="42" spans="1:10" ht="14.4" thickBot="1" x14ac:dyDescent="0.3">
      <c r="A42" s="11"/>
      <c r="B42" s="10"/>
      <c r="C42" s="10"/>
      <c r="D42" s="10"/>
      <c r="E42" s="10"/>
      <c r="F42" s="10"/>
      <c r="G42" s="10"/>
      <c r="H42" s="10"/>
      <c r="I42" s="10"/>
      <c r="J42" s="7"/>
    </row>
    <row r="43" spans="1:10" ht="18" thickBot="1" x14ac:dyDescent="0.35">
      <c r="A43" s="9" t="s">
        <v>1</v>
      </c>
      <c r="B43" s="10"/>
      <c r="C43" s="10"/>
      <c r="D43" s="10"/>
      <c r="E43" s="10"/>
      <c r="F43" s="10"/>
      <c r="G43" s="10"/>
      <c r="H43" s="10"/>
      <c r="I43" s="10"/>
      <c r="J43" s="7"/>
    </row>
    <row r="44" spans="1:10" ht="18.75" customHeight="1" x14ac:dyDescent="0.25">
      <c r="A44" s="275" t="s">
        <v>390</v>
      </c>
      <c r="B44" s="276"/>
      <c r="C44" s="276"/>
      <c r="D44" s="276"/>
      <c r="E44" s="276"/>
      <c r="F44" s="276"/>
      <c r="G44" s="276"/>
      <c r="H44" s="276"/>
      <c r="I44" s="277"/>
      <c r="J44" s="7"/>
    </row>
    <row r="45" spans="1:10" ht="39" customHeight="1" x14ac:dyDescent="0.25">
      <c r="A45" s="278"/>
      <c r="B45" s="279"/>
      <c r="C45" s="279"/>
      <c r="D45" s="279"/>
      <c r="E45" s="279"/>
      <c r="F45" s="279"/>
      <c r="G45" s="279"/>
      <c r="H45" s="279"/>
      <c r="I45" s="280"/>
      <c r="J45" s="7"/>
    </row>
    <row r="46" spans="1:10" ht="30.75" customHeight="1" x14ac:dyDescent="0.25">
      <c r="A46" s="278"/>
      <c r="B46" s="279"/>
      <c r="C46" s="279"/>
      <c r="D46" s="279"/>
      <c r="E46" s="279"/>
      <c r="F46" s="279"/>
      <c r="G46" s="279"/>
      <c r="H46" s="279"/>
      <c r="I46" s="280"/>
      <c r="J46" s="7"/>
    </row>
    <row r="47" spans="1:10" ht="26.25" customHeight="1" x14ac:dyDescent="0.25">
      <c r="A47" s="278"/>
      <c r="B47" s="279"/>
      <c r="C47" s="279"/>
      <c r="D47" s="279"/>
      <c r="E47" s="279"/>
      <c r="F47" s="279"/>
      <c r="G47" s="279"/>
      <c r="H47" s="279"/>
      <c r="I47" s="280"/>
      <c r="J47" s="7"/>
    </row>
    <row r="48" spans="1:10" ht="28.5" customHeight="1" x14ac:dyDescent="0.25">
      <c r="A48" s="278"/>
      <c r="B48" s="279"/>
      <c r="C48" s="279"/>
      <c r="D48" s="279"/>
      <c r="E48" s="279"/>
      <c r="F48" s="279"/>
      <c r="G48" s="279"/>
      <c r="H48" s="279"/>
      <c r="I48" s="280"/>
      <c r="J48" s="7"/>
    </row>
    <row r="49" spans="1:10" ht="33.75" customHeight="1" x14ac:dyDescent="0.25">
      <c r="A49" s="278"/>
      <c r="B49" s="279"/>
      <c r="C49" s="279"/>
      <c r="D49" s="279"/>
      <c r="E49" s="279"/>
      <c r="F49" s="279"/>
      <c r="G49" s="279"/>
      <c r="H49" s="279"/>
      <c r="I49" s="280"/>
      <c r="J49" s="7"/>
    </row>
    <row r="50" spans="1:10" ht="31.5" customHeight="1" x14ac:dyDescent="0.25">
      <c r="A50" s="278"/>
      <c r="B50" s="279"/>
      <c r="C50" s="279"/>
      <c r="D50" s="279"/>
      <c r="E50" s="279"/>
      <c r="F50" s="279"/>
      <c r="G50" s="279"/>
      <c r="H50" s="279"/>
      <c r="I50" s="280"/>
      <c r="J50" s="7"/>
    </row>
    <row r="51" spans="1:10" ht="18.75" customHeight="1" x14ac:dyDescent="0.25">
      <c r="A51" s="278"/>
      <c r="B51" s="279"/>
      <c r="C51" s="279"/>
      <c r="D51" s="279"/>
      <c r="E51" s="279"/>
      <c r="F51" s="279"/>
      <c r="G51" s="279"/>
      <c r="H51" s="279"/>
      <c r="I51" s="280"/>
      <c r="J51" s="7"/>
    </row>
    <row r="52" spans="1:10" ht="31.5" customHeight="1" x14ac:dyDescent="0.25">
      <c r="A52" s="278"/>
      <c r="B52" s="279"/>
      <c r="C52" s="279"/>
      <c r="D52" s="279"/>
      <c r="E52" s="279"/>
      <c r="F52" s="279"/>
      <c r="G52" s="279"/>
      <c r="H52" s="279"/>
      <c r="I52" s="280"/>
      <c r="J52" s="7"/>
    </row>
    <row r="53" spans="1:10" ht="31.5" customHeight="1" x14ac:dyDescent="0.25">
      <c r="A53" s="278"/>
      <c r="B53" s="279"/>
      <c r="C53" s="279"/>
      <c r="D53" s="279"/>
      <c r="E53" s="279"/>
      <c r="F53" s="279"/>
      <c r="G53" s="279"/>
      <c r="H53" s="279"/>
      <c r="I53" s="280"/>
      <c r="J53" s="7"/>
    </row>
    <row r="54" spans="1:10" ht="30.75" customHeight="1" x14ac:dyDescent="0.25">
      <c r="A54" s="278"/>
      <c r="B54" s="279"/>
      <c r="C54" s="279"/>
      <c r="D54" s="279"/>
      <c r="E54" s="279"/>
      <c r="F54" s="279"/>
      <c r="G54" s="279"/>
      <c r="H54" s="279"/>
      <c r="I54" s="280"/>
      <c r="J54" s="7"/>
    </row>
    <row r="55" spans="1:10" ht="29.25" customHeight="1" x14ac:dyDescent="0.25">
      <c r="A55" s="278"/>
      <c r="B55" s="279"/>
      <c r="C55" s="279"/>
      <c r="D55" s="279"/>
      <c r="E55" s="279"/>
      <c r="F55" s="279"/>
      <c r="G55" s="279"/>
      <c r="H55" s="279"/>
      <c r="I55" s="280"/>
      <c r="J55" s="7"/>
    </row>
    <row r="56" spans="1:10" ht="63" customHeight="1" thickBot="1" x14ac:dyDescent="0.3">
      <c r="A56" s="281"/>
      <c r="B56" s="282"/>
      <c r="C56" s="282"/>
      <c r="D56" s="282"/>
      <c r="E56" s="282"/>
      <c r="F56" s="282"/>
      <c r="G56" s="282"/>
      <c r="H56" s="282"/>
      <c r="I56" s="283"/>
      <c r="J56" s="7"/>
    </row>
    <row r="57" spans="1:10" ht="20.399999999999999" customHeight="1" thickBot="1" x14ac:dyDescent="0.3">
      <c r="A57" s="155"/>
      <c r="B57" s="156"/>
      <c r="C57" s="156"/>
      <c r="D57" s="156"/>
      <c r="E57" s="156"/>
      <c r="F57" s="156"/>
      <c r="G57" s="156"/>
      <c r="H57" s="156"/>
      <c r="I57" s="156"/>
      <c r="J57" s="7"/>
    </row>
    <row r="58" spans="1:10" ht="18" thickBot="1" x14ac:dyDescent="0.35">
      <c r="A58" s="9" t="s">
        <v>2</v>
      </c>
      <c r="B58" s="153"/>
      <c r="C58" s="154"/>
      <c r="D58" s="154"/>
      <c r="E58" s="154"/>
      <c r="F58" s="154"/>
      <c r="G58" s="154"/>
      <c r="H58" s="154"/>
      <c r="I58" s="154"/>
      <c r="J58" s="7"/>
    </row>
    <row r="59" spans="1:10" ht="14.4" x14ac:dyDescent="0.25">
      <c r="A59" s="188" t="s">
        <v>209</v>
      </c>
      <c r="B59" s="261" t="s">
        <v>240</v>
      </c>
      <c r="C59" s="261"/>
      <c r="D59" s="261"/>
      <c r="E59" s="261"/>
      <c r="F59" s="261"/>
      <c r="G59" s="261"/>
      <c r="H59" s="261"/>
      <c r="I59" s="262"/>
      <c r="J59" s="7"/>
    </row>
    <row r="60" spans="1:10" ht="14.4" x14ac:dyDescent="0.25">
      <c r="A60" s="236" t="s">
        <v>205</v>
      </c>
      <c r="B60" s="261" t="s">
        <v>235</v>
      </c>
      <c r="C60" s="261"/>
      <c r="D60" s="261"/>
      <c r="E60" s="261"/>
      <c r="F60" s="261"/>
      <c r="G60" s="261"/>
      <c r="H60" s="261"/>
      <c r="I60" s="262"/>
      <c r="J60" s="7"/>
    </row>
    <row r="61" spans="1:10" ht="14.4" x14ac:dyDescent="0.25">
      <c r="A61" s="236" t="s">
        <v>206</v>
      </c>
      <c r="B61" s="257" t="s">
        <v>190</v>
      </c>
      <c r="C61" s="257"/>
      <c r="D61" s="257"/>
      <c r="E61" s="257"/>
      <c r="F61" s="257"/>
      <c r="G61" s="257"/>
      <c r="H61" s="257"/>
      <c r="I61" s="258"/>
      <c r="J61" s="7"/>
    </row>
    <row r="62" spans="1:10" ht="14.4" x14ac:dyDescent="0.25">
      <c r="A62" s="236" t="s">
        <v>7</v>
      </c>
      <c r="B62" s="257" t="s">
        <v>386</v>
      </c>
      <c r="C62" s="257"/>
      <c r="D62" s="257"/>
      <c r="E62" s="257"/>
      <c r="F62" s="257"/>
      <c r="G62" s="257"/>
      <c r="H62" s="257"/>
      <c r="I62" s="258"/>
      <c r="J62" s="7"/>
    </row>
    <row r="63" spans="1:10" ht="14.4" x14ac:dyDescent="0.25">
      <c r="A63" s="237" t="s">
        <v>336</v>
      </c>
      <c r="B63" s="257" t="s">
        <v>219</v>
      </c>
      <c r="C63" s="257"/>
      <c r="D63" s="257"/>
      <c r="E63" s="257"/>
      <c r="F63" s="257"/>
      <c r="G63" s="257"/>
      <c r="H63" s="257"/>
      <c r="I63" s="258"/>
      <c r="J63" s="7"/>
    </row>
    <row r="64" spans="1:10" thickBot="1" x14ac:dyDescent="0.3">
      <c r="A64" s="236" t="s">
        <v>210</v>
      </c>
      <c r="B64" s="259" t="s">
        <v>241</v>
      </c>
      <c r="C64" s="259"/>
      <c r="D64" s="259"/>
      <c r="E64" s="259"/>
      <c r="F64" s="259"/>
      <c r="G64" s="259"/>
      <c r="H64" s="259"/>
      <c r="I64" s="260"/>
      <c r="J64" s="7"/>
    </row>
    <row r="65" spans="1:359" ht="14.4" thickBot="1" x14ac:dyDescent="0.3">
      <c r="A65" s="21"/>
      <c r="B65" s="22"/>
      <c r="C65" s="22"/>
      <c r="D65" s="22"/>
      <c r="E65" s="22"/>
      <c r="F65" s="22"/>
      <c r="G65" s="22"/>
      <c r="H65" s="22"/>
      <c r="I65" s="22"/>
      <c r="J65" s="7"/>
    </row>
    <row r="66" spans="1:359" ht="18" thickBot="1" x14ac:dyDescent="0.35">
      <c r="A66" s="100" t="s">
        <v>194</v>
      </c>
      <c r="B66" s="250"/>
      <c r="C66" s="250"/>
      <c r="D66" s="250"/>
      <c r="E66" s="250"/>
      <c r="F66" s="250"/>
      <c r="G66" s="250"/>
      <c r="H66" s="250"/>
      <c r="I66" s="250"/>
      <c r="J66" s="7"/>
    </row>
    <row r="67" spans="1:359" ht="13.8" x14ac:dyDescent="0.25">
      <c r="A67" s="251" t="s">
        <v>347</v>
      </c>
      <c r="B67" s="252"/>
      <c r="C67" s="252"/>
      <c r="D67" s="252"/>
      <c r="E67" s="252"/>
      <c r="F67" s="252"/>
      <c r="G67" s="252"/>
      <c r="H67" s="252"/>
      <c r="I67" s="253"/>
      <c r="J67" s="7"/>
    </row>
    <row r="68" spans="1:359" ht="14.4" thickBot="1" x14ac:dyDescent="0.3">
      <c r="A68" s="254"/>
      <c r="B68" s="255"/>
      <c r="C68" s="255"/>
      <c r="D68" s="255"/>
      <c r="E68" s="255"/>
      <c r="F68" s="255"/>
      <c r="G68" s="255"/>
      <c r="H68" s="255"/>
      <c r="I68" s="256"/>
      <c r="J68" s="7"/>
    </row>
    <row r="69" spans="1:359" ht="14.4" thickBot="1" x14ac:dyDescent="0.3">
      <c r="A69" s="12"/>
      <c r="B69" s="13"/>
      <c r="C69" s="13"/>
      <c r="D69" s="13"/>
      <c r="E69" s="13"/>
      <c r="F69" s="13"/>
      <c r="G69" s="13"/>
      <c r="H69" s="13"/>
      <c r="I69" s="13"/>
      <c r="J69" s="14"/>
    </row>
    <row r="70" spans="1:359" s="6" customFormat="1" ht="15" customHeight="1" x14ac:dyDescent="0.3">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c r="DA70" s="19"/>
      <c r="DB70" s="19"/>
      <c r="DC70" s="19"/>
      <c r="DD70" s="19"/>
      <c r="DE70" s="19"/>
      <c r="DF70" s="19"/>
      <c r="DG70" s="19"/>
      <c r="DH70" s="19"/>
      <c r="DI70" s="19"/>
      <c r="DJ70" s="19"/>
      <c r="DK70" s="19"/>
      <c r="DL70" s="19"/>
      <c r="DM70" s="19"/>
      <c r="DN70" s="19"/>
      <c r="DO70" s="19"/>
      <c r="DP70" s="19"/>
      <c r="DQ70" s="19"/>
      <c r="DR70" s="19"/>
      <c r="DS70" s="19"/>
      <c r="DT70" s="19"/>
      <c r="DU70" s="19"/>
      <c r="DV70" s="19"/>
      <c r="DW70" s="19"/>
      <c r="DX70" s="19"/>
      <c r="DY70" s="19"/>
      <c r="DZ70" s="19"/>
      <c r="EA70" s="19"/>
      <c r="EB70" s="19"/>
      <c r="EC70" s="19"/>
      <c r="ED70" s="19"/>
      <c r="EE70" s="19"/>
      <c r="EF70" s="19"/>
      <c r="EG70" s="19"/>
      <c r="EH70" s="19"/>
      <c r="EI70" s="19"/>
      <c r="EJ70" s="19"/>
      <c r="EK70" s="19"/>
      <c r="EL70" s="19"/>
      <c r="EM70" s="19"/>
      <c r="EN70" s="19"/>
      <c r="EO70" s="19"/>
      <c r="EP70" s="19"/>
      <c r="EQ70" s="19"/>
      <c r="ER70" s="19"/>
      <c r="ES70" s="19"/>
      <c r="ET70" s="19"/>
      <c r="EU70" s="19"/>
      <c r="EV70" s="19"/>
      <c r="EW70" s="19"/>
      <c r="EX70" s="19"/>
      <c r="EY70" s="19"/>
      <c r="EZ70" s="19"/>
      <c r="FA70" s="19"/>
      <c r="FB70" s="19"/>
      <c r="FC70" s="19"/>
      <c r="FD70" s="19"/>
      <c r="FE70" s="19"/>
      <c r="FF70" s="19"/>
      <c r="FG70" s="19"/>
      <c r="FH70" s="19"/>
      <c r="FI70" s="19"/>
      <c r="FJ70" s="19"/>
      <c r="FK70" s="19"/>
      <c r="FL70" s="19"/>
      <c r="FM70" s="19"/>
      <c r="FN70" s="19"/>
      <c r="FO70" s="19"/>
      <c r="FP70" s="19"/>
      <c r="FQ70" s="19"/>
      <c r="FR70" s="19"/>
      <c r="FS70" s="19"/>
      <c r="FT70" s="19"/>
      <c r="FU70" s="19"/>
      <c r="FV70" s="19"/>
      <c r="FW70" s="19"/>
      <c r="FX70" s="19"/>
      <c r="FY70" s="19"/>
      <c r="FZ70" s="19"/>
      <c r="GA70" s="19"/>
      <c r="GB70" s="19"/>
      <c r="GC70" s="19"/>
      <c r="GD70" s="19"/>
      <c r="GE70" s="19"/>
      <c r="GF70" s="19"/>
      <c r="GG70" s="19"/>
      <c r="GH70" s="19"/>
      <c r="GI70" s="19"/>
      <c r="GJ70" s="19"/>
      <c r="GK70" s="19"/>
      <c r="GL70" s="19"/>
      <c r="GM70" s="19"/>
      <c r="GN70" s="19"/>
      <c r="GO70" s="19"/>
      <c r="GP70" s="19"/>
      <c r="GQ70" s="19"/>
      <c r="GR70" s="19"/>
      <c r="GS70" s="19"/>
      <c r="GT70" s="19"/>
      <c r="GU70" s="19"/>
      <c r="GV70" s="19"/>
      <c r="GW70" s="19"/>
      <c r="GX70" s="19"/>
      <c r="GY70" s="19"/>
      <c r="GZ70" s="19"/>
      <c r="HA70" s="19"/>
      <c r="HB70" s="19"/>
      <c r="HC70" s="19"/>
      <c r="HD70" s="19"/>
      <c r="HE70" s="19"/>
      <c r="HF70" s="19"/>
      <c r="HG70" s="19"/>
      <c r="HH70" s="19"/>
      <c r="HI70" s="19"/>
      <c r="HJ70" s="19"/>
      <c r="HK70" s="19"/>
      <c r="HL70" s="19"/>
      <c r="HM70" s="19"/>
      <c r="HN70" s="19"/>
      <c r="HO70" s="19"/>
      <c r="HP70" s="19"/>
      <c r="HQ70" s="19"/>
      <c r="HR70" s="19"/>
      <c r="HS70" s="19"/>
      <c r="HT70" s="19"/>
      <c r="HU70" s="19"/>
      <c r="HV70" s="19"/>
      <c r="HW70" s="19"/>
      <c r="HX70" s="19"/>
      <c r="HY70" s="19"/>
      <c r="HZ70" s="19"/>
      <c r="IA70" s="19"/>
      <c r="IB70" s="19"/>
      <c r="IC70" s="19"/>
      <c r="ID70" s="19"/>
      <c r="IE70" s="19"/>
      <c r="IF70" s="19"/>
      <c r="IG70" s="19"/>
      <c r="IH70" s="19"/>
      <c r="II70" s="19"/>
      <c r="IJ70" s="19"/>
      <c r="IK70" s="19"/>
      <c r="IL70" s="19"/>
      <c r="IM70" s="19"/>
      <c r="IN70" s="19"/>
      <c r="IO70" s="19"/>
      <c r="IP70" s="19"/>
      <c r="IQ70" s="19"/>
      <c r="IR70" s="19"/>
      <c r="IS70" s="19"/>
      <c r="IT70" s="19"/>
      <c r="IU70" s="19"/>
      <c r="IV70" s="19"/>
      <c r="IW70" s="19"/>
      <c r="IX70" s="19"/>
      <c r="IY70" s="19"/>
      <c r="IZ70" s="19"/>
      <c r="JA70" s="19"/>
      <c r="JB70" s="19"/>
      <c r="JC70" s="19"/>
      <c r="JD70" s="19"/>
      <c r="JE70" s="19"/>
      <c r="JF70" s="19"/>
      <c r="JG70" s="19"/>
      <c r="JH70" s="19"/>
      <c r="JI70" s="19"/>
      <c r="JJ70" s="19"/>
      <c r="JK70" s="19"/>
      <c r="JL70" s="19"/>
      <c r="JM70" s="19"/>
      <c r="JN70" s="19"/>
      <c r="JO70" s="19"/>
      <c r="JP70" s="19"/>
      <c r="JQ70" s="19"/>
      <c r="JR70" s="19"/>
      <c r="JS70" s="19"/>
      <c r="JT70" s="19"/>
      <c r="JU70" s="19"/>
      <c r="JV70" s="19"/>
      <c r="JW70" s="19"/>
      <c r="JX70" s="19"/>
      <c r="JY70" s="19"/>
      <c r="JZ70" s="19"/>
      <c r="KA70" s="19"/>
      <c r="KB70" s="19"/>
      <c r="KC70" s="19"/>
      <c r="KD70" s="19"/>
      <c r="KE70" s="19"/>
      <c r="KF70" s="19"/>
      <c r="KG70" s="19"/>
      <c r="KH70" s="19"/>
      <c r="KI70" s="19"/>
      <c r="KJ70" s="19"/>
      <c r="KK70" s="19"/>
      <c r="KL70" s="19"/>
      <c r="KM70" s="19"/>
      <c r="KN70" s="19"/>
      <c r="KO70" s="19"/>
      <c r="KP70" s="19"/>
      <c r="KQ70" s="19"/>
      <c r="KR70" s="19"/>
      <c r="KS70" s="19"/>
      <c r="KT70" s="19"/>
      <c r="KU70" s="19"/>
      <c r="KV70" s="19"/>
      <c r="KW70" s="19"/>
      <c r="KX70" s="19"/>
      <c r="KY70" s="19"/>
      <c r="KZ70" s="19"/>
      <c r="LA70" s="19"/>
      <c r="LB70" s="19"/>
      <c r="LC70" s="19"/>
      <c r="LD70" s="19"/>
      <c r="LE70" s="19"/>
      <c r="LF70" s="19"/>
      <c r="LG70" s="19"/>
      <c r="LH70" s="19"/>
      <c r="LI70" s="19"/>
      <c r="LJ70" s="19"/>
      <c r="LK70" s="19"/>
      <c r="LL70" s="19"/>
      <c r="LM70" s="19"/>
      <c r="LN70" s="19"/>
      <c r="LO70" s="19"/>
      <c r="LP70" s="19"/>
      <c r="LQ70" s="19"/>
      <c r="LR70" s="19"/>
      <c r="LS70" s="19"/>
      <c r="LT70" s="19"/>
      <c r="LU70" s="19"/>
      <c r="LV70" s="19"/>
      <c r="LW70" s="19"/>
      <c r="LX70" s="19"/>
      <c r="LY70" s="19"/>
      <c r="LZ70" s="19"/>
      <c r="MA70" s="19"/>
      <c r="MB70" s="19"/>
      <c r="MC70" s="19"/>
      <c r="MD70" s="19"/>
      <c r="ME70" s="19"/>
      <c r="MF70" s="19"/>
      <c r="MG70" s="19"/>
      <c r="MH70" s="19"/>
      <c r="MI70" s="19"/>
      <c r="MJ70" s="19"/>
      <c r="MK70" s="19"/>
      <c r="ML70" s="19"/>
      <c r="MM70" s="19"/>
      <c r="MN70" s="19"/>
      <c r="MO70" s="19"/>
      <c r="MP70" s="19"/>
      <c r="MQ70" s="19"/>
      <c r="MR70" s="19"/>
      <c r="MS70" s="19"/>
      <c r="MT70" s="19"/>
      <c r="MU70" s="19"/>
    </row>
    <row r="71" spans="1:359" s="6" customFormat="1" ht="15" customHeight="1" x14ac:dyDescent="0.3">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9"/>
      <c r="CI71" s="19"/>
      <c r="CJ71" s="19"/>
      <c r="CK71" s="19"/>
      <c r="CL71" s="19"/>
      <c r="CM71" s="19"/>
      <c r="CN71" s="19"/>
      <c r="CO71" s="19"/>
      <c r="CP71" s="19"/>
      <c r="CQ71" s="19"/>
      <c r="CR71" s="19"/>
      <c r="CS71" s="19"/>
      <c r="CT71" s="19"/>
      <c r="CU71" s="19"/>
      <c r="CV71" s="19"/>
      <c r="CW71" s="19"/>
      <c r="CX71" s="19"/>
      <c r="CY71" s="19"/>
      <c r="CZ71" s="19"/>
      <c r="DA71" s="19"/>
      <c r="DB71" s="19"/>
      <c r="DC71" s="19"/>
      <c r="DD71" s="19"/>
      <c r="DE71" s="19"/>
      <c r="DF71" s="19"/>
      <c r="DG71" s="19"/>
      <c r="DH71" s="19"/>
      <c r="DI71" s="19"/>
      <c r="DJ71" s="19"/>
      <c r="DK71" s="19"/>
      <c r="DL71" s="19"/>
      <c r="DM71" s="19"/>
      <c r="DN71" s="19"/>
      <c r="DO71" s="19"/>
      <c r="DP71" s="19"/>
      <c r="DQ71" s="19"/>
      <c r="DR71" s="19"/>
      <c r="DS71" s="19"/>
      <c r="DT71" s="19"/>
      <c r="DU71" s="19"/>
      <c r="DV71" s="19"/>
      <c r="DW71" s="19"/>
      <c r="DX71" s="19"/>
      <c r="DY71" s="19"/>
      <c r="DZ71" s="19"/>
      <c r="EA71" s="19"/>
      <c r="EB71" s="19"/>
      <c r="EC71" s="19"/>
      <c r="ED71" s="19"/>
      <c r="EE71" s="19"/>
      <c r="EF71" s="19"/>
      <c r="EG71" s="19"/>
      <c r="EH71" s="19"/>
      <c r="EI71" s="19"/>
      <c r="EJ71" s="19"/>
      <c r="EK71" s="19"/>
      <c r="EL71" s="19"/>
      <c r="EM71" s="19"/>
      <c r="EN71" s="19"/>
      <c r="EO71" s="19"/>
      <c r="EP71" s="19"/>
      <c r="EQ71" s="19"/>
      <c r="ER71" s="19"/>
      <c r="ES71" s="19"/>
      <c r="ET71" s="19"/>
      <c r="EU71" s="19"/>
      <c r="EV71" s="19"/>
      <c r="EW71" s="19"/>
      <c r="EX71" s="19"/>
      <c r="EY71" s="19"/>
      <c r="EZ71" s="19"/>
      <c r="FA71" s="19"/>
      <c r="FB71" s="19"/>
      <c r="FC71" s="19"/>
      <c r="FD71" s="19"/>
      <c r="FE71" s="19"/>
      <c r="FF71" s="19"/>
      <c r="FG71" s="19"/>
      <c r="FH71" s="19"/>
      <c r="FI71" s="19"/>
      <c r="FJ71" s="19"/>
      <c r="FK71" s="19"/>
      <c r="FL71" s="19"/>
      <c r="FM71" s="19"/>
      <c r="FN71" s="19"/>
      <c r="FO71" s="19"/>
      <c r="FP71" s="19"/>
      <c r="FQ71" s="19"/>
      <c r="FR71" s="19"/>
      <c r="FS71" s="19"/>
      <c r="FT71" s="19"/>
      <c r="FU71" s="19"/>
      <c r="FV71" s="19"/>
      <c r="FW71" s="19"/>
      <c r="FX71" s="19"/>
      <c r="FY71" s="19"/>
      <c r="FZ71" s="19"/>
      <c r="GA71" s="19"/>
      <c r="GB71" s="19"/>
      <c r="GC71" s="19"/>
      <c r="GD71" s="19"/>
      <c r="GE71" s="19"/>
      <c r="GF71" s="19"/>
      <c r="GG71" s="19"/>
      <c r="GH71" s="19"/>
      <c r="GI71" s="19"/>
      <c r="GJ71" s="19"/>
      <c r="GK71" s="19"/>
      <c r="GL71" s="19"/>
      <c r="GM71" s="19"/>
      <c r="GN71" s="19"/>
      <c r="GO71" s="19"/>
      <c r="GP71" s="19"/>
      <c r="GQ71" s="19"/>
      <c r="GR71" s="19"/>
      <c r="GS71" s="19"/>
      <c r="GT71" s="19"/>
      <c r="GU71" s="19"/>
      <c r="GV71" s="19"/>
      <c r="GW71" s="19"/>
      <c r="GX71" s="19"/>
      <c r="GY71" s="19"/>
      <c r="GZ71" s="19"/>
      <c r="HA71" s="19"/>
      <c r="HB71" s="19"/>
      <c r="HC71" s="19"/>
      <c r="HD71" s="19"/>
      <c r="HE71" s="19"/>
      <c r="HF71" s="19"/>
      <c r="HG71" s="19"/>
      <c r="HH71" s="19"/>
      <c r="HI71" s="19"/>
      <c r="HJ71" s="19"/>
      <c r="HK71" s="19"/>
      <c r="HL71" s="19"/>
      <c r="HM71" s="19"/>
      <c r="HN71" s="19"/>
      <c r="HO71" s="19"/>
      <c r="HP71" s="19"/>
      <c r="HQ71" s="19"/>
      <c r="HR71" s="19"/>
      <c r="HS71" s="19"/>
      <c r="HT71" s="19"/>
      <c r="HU71" s="19"/>
      <c r="HV71" s="19"/>
      <c r="HW71" s="19"/>
      <c r="HX71" s="19"/>
      <c r="HY71" s="19"/>
      <c r="HZ71" s="19"/>
      <c r="IA71" s="19"/>
      <c r="IB71" s="19"/>
      <c r="IC71" s="19"/>
      <c r="ID71" s="19"/>
      <c r="IE71" s="19"/>
      <c r="IF71" s="19"/>
      <c r="IG71" s="19"/>
      <c r="IH71" s="19"/>
      <c r="II71" s="19"/>
      <c r="IJ71" s="19"/>
      <c r="IK71" s="19"/>
      <c r="IL71" s="19"/>
      <c r="IM71" s="19"/>
      <c r="IN71" s="19"/>
      <c r="IO71" s="19"/>
      <c r="IP71" s="19"/>
      <c r="IQ71" s="19"/>
      <c r="IR71" s="19"/>
      <c r="IS71" s="19"/>
      <c r="IT71" s="19"/>
      <c r="IU71" s="19"/>
      <c r="IV71" s="19"/>
      <c r="IW71" s="19"/>
      <c r="IX71" s="19"/>
      <c r="IY71" s="19"/>
      <c r="IZ71" s="19"/>
      <c r="JA71" s="19"/>
      <c r="JB71" s="19"/>
      <c r="JC71" s="19"/>
      <c r="JD71" s="19"/>
      <c r="JE71" s="19"/>
      <c r="JF71" s="19"/>
      <c r="JG71" s="19"/>
      <c r="JH71" s="19"/>
      <c r="JI71" s="19"/>
      <c r="JJ71" s="19"/>
      <c r="JK71" s="19"/>
      <c r="JL71" s="19"/>
      <c r="JM71" s="19"/>
      <c r="JN71" s="19"/>
      <c r="JO71" s="19"/>
      <c r="JP71" s="19"/>
      <c r="JQ71" s="19"/>
      <c r="JR71" s="19"/>
      <c r="JS71" s="19"/>
      <c r="JT71" s="19"/>
      <c r="JU71" s="19"/>
      <c r="JV71" s="19"/>
      <c r="JW71" s="19"/>
      <c r="JX71" s="19"/>
      <c r="JY71" s="19"/>
      <c r="JZ71" s="19"/>
      <c r="KA71" s="19"/>
      <c r="KB71" s="19"/>
      <c r="KC71" s="19"/>
      <c r="KD71" s="19"/>
      <c r="KE71" s="19"/>
      <c r="KF71" s="19"/>
      <c r="KG71" s="19"/>
      <c r="KH71" s="19"/>
      <c r="KI71" s="19"/>
      <c r="KJ71" s="19"/>
      <c r="KK71" s="19"/>
      <c r="KL71" s="19"/>
      <c r="KM71" s="19"/>
      <c r="KN71" s="19"/>
      <c r="KO71" s="19"/>
      <c r="KP71" s="19"/>
      <c r="KQ71" s="19"/>
      <c r="KR71" s="19"/>
      <c r="KS71" s="19"/>
      <c r="KT71" s="19"/>
      <c r="KU71" s="19"/>
      <c r="KV71" s="19"/>
      <c r="KW71" s="19"/>
      <c r="KX71" s="19"/>
      <c r="KY71" s="19"/>
      <c r="KZ71" s="19"/>
      <c r="LA71" s="19"/>
      <c r="LB71" s="19"/>
      <c r="LC71" s="19"/>
      <c r="LD71" s="19"/>
      <c r="LE71" s="19"/>
      <c r="LF71" s="19"/>
      <c r="LG71" s="19"/>
      <c r="LH71" s="19"/>
      <c r="LI71" s="19"/>
      <c r="LJ71" s="19"/>
      <c r="LK71" s="19"/>
      <c r="LL71" s="19"/>
      <c r="LM71" s="19"/>
      <c r="LN71" s="19"/>
      <c r="LO71" s="19"/>
      <c r="LP71" s="19"/>
      <c r="LQ71" s="19"/>
      <c r="LR71" s="19"/>
      <c r="LS71" s="19"/>
      <c r="LT71" s="19"/>
      <c r="LU71" s="19"/>
      <c r="LV71" s="19"/>
      <c r="LW71" s="19"/>
      <c r="LX71" s="19"/>
      <c r="LY71" s="19"/>
      <c r="LZ71" s="19"/>
      <c r="MA71" s="19"/>
      <c r="MB71" s="19"/>
      <c r="MC71" s="19"/>
      <c r="MD71" s="19"/>
      <c r="ME71" s="19"/>
      <c r="MF71" s="19"/>
      <c r="MG71" s="19"/>
      <c r="MH71" s="19"/>
      <c r="MI71" s="19"/>
      <c r="MJ71" s="19"/>
      <c r="MK71" s="19"/>
      <c r="ML71" s="19"/>
      <c r="MM71" s="19"/>
      <c r="MN71" s="19"/>
      <c r="MO71" s="19"/>
      <c r="MP71" s="19"/>
      <c r="MQ71" s="19"/>
      <c r="MR71" s="19"/>
      <c r="MS71" s="19"/>
      <c r="MT71" s="19"/>
      <c r="MU71" s="19"/>
    </row>
    <row r="72" spans="1:359" s="6" customFormat="1" ht="15" customHeight="1" x14ac:dyDescent="0.3">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c r="DA72" s="19"/>
      <c r="DB72" s="19"/>
      <c r="DC72" s="19"/>
      <c r="DD72" s="19"/>
      <c r="DE72" s="19"/>
      <c r="DF72" s="19"/>
      <c r="DG72" s="19"/>
      <c r="DH72" s="19"/>
      <c r="DI72" s="19"/>
      <c r="DJ72" s="19"/>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9"/>
      <c r="EZ72" s="19"/>
      <c r="FA72" s="19"/>
      <c r="FB72" s="19"/>
      <c r="FC72" s="19"/>
      <c r="FD72" s="19"/>
      <c r="FE72" s="19"/>
      <c r="FF72" s="19"/>
      <c r="FG72" s="19"/>
      <c r="FH72" s="19"/>
      <c r="FI72" s="19"/>
      <c r="FJ72" s="19"/>
      <c r="FK72" s="19"/>
      <c r="FL72" s="19"/>
      <c r="FM72" s="19"/>
      <c r="FN72" s="19"/>
      <c r="FO72" s="19"/>
      <c r="FP72" s="19"/>
      <c r="FQ72" s="19"/>
      <c r="FR72" s="19"/>
      <c r="FS72" s="19"/>
      <c r="FT72" s="19"/>
      <c r="FU72" s="19"/>
      <c r="FV72" s="19"/>
      <c r="FW72" s="19"/>
      <c r="FX72" s="19"/>
      <c r="FY72" s="19"/>
      <c r="FZ72" s="19"/>
      <c r="GA72" s="19"/>
      <c r="GB72" s="19"/>
      <c r="GC72" s="19"/>
      <c r="GD72" s="19"/>
      <c r="GE72" s="19"/>
      <c r="GF72" s="19"/>
      <c r="GG72" s="19"/>
      <c r="GH72" s="19"/>
      <c r="GI72" s="19"/>
      <c r="GJ72" s="19"/>
      <c r="GK72" s="19"/>
      <c r="GL72" s="19"/>
      <c r="GM72" s="19"/>
      <c r="GN72" s="19"/>
      <c r="GO72" s="19"/>
      <c r="GP72" s="19"/>
      <c r="GQ72" s="19"/>
      <c r="GR72" s="19"/>
      <c r="GS72" s="19"/>
      <c r="GT72" s="19"/>
      <c r="GU72" s="19"/>
      <c r="GV72" s="19"/>
      <c r="GW72" s="19"/>
      <c r="GX72" s="19"/>
      <c r="GY72" s="19"/>
      <c r="GZ72" s="19"/>
      <c r="HA72" s="19"/>
      <c r="HB72" s="19"/>
      <c r="HC72" s="19"/>
      <c r="HD72" s="19"/>
      <c r="HE72" s="19"/>
      <c r="HF72" s="19"/>
      <c r="HG72" s="19"/>
      <c r="HH72" s="19"/>
      <c r="HI72" s="19"/>
      <c r="HJ72" s="19"/>
      <c r="HK72" s="19"/>
      <c r="HL72" s="19"/>
      <c r="HM72" s="19"/>
      <c r="HN72" s="19"/>
      <c r="HO72" s="19"/>
      <c r="HP72" s="19"/>
      <c r="HQ72" s="19"/>
      <c r="HR72" s="19"/>
      <c r="HS72" s="19"/>
      <c r="HT72" s="19"/>
      <c r="HU72" s="19"/>
      <c r="HV72" s="19"/>
      <c r="HW72" s="19"/>
      <c r="HX72" s="19"/>
      <c r="HY72" s="19"/>
      <c r="HZ72" s="19"/>
      <c r="IA72" s="19"/>
      <c r="IB72" s="19"/>
      <c r="IC72" s="19"/>
      <c r="ID72" s="19"/>
      <c r="IE72" s="19"/>
      <c r="IF72" s="19"/>
      <c r="IG72" s="19"/>
      <c r="IH72" s="19"/>
      <c r="II72" s="19"/>
      <c r="IJ72" s="19"/>
      <c r="IK72" s="19"/>
      <c r="IL72" s="19"/>
      <c r="IM72" s="19"/>
      <c r="IN72" s="19"/>
      <c r="IO72" s="19"/>
      <c r="IP72" s="19"/>
      <c r="IQ72" s="19"/>
      <c r="IR72" s="19"/>
      <c r="IS72" s="19"/>
      <c r="IT72" s="19"/>
      <c r="IU72" s="19"/>
      <c r="IV72" s="19"/>
      <c r="IW72" s="19"/>
      <c r="IX72" s="19"/>
      <c r="IY72" s="19"/>
      <c r="IZ72" s="19"/>
      <c r="JA72" s="19"/>
      <c r="JB72" s="19"/>
      <c r="JC72" s="19"/>
      <c r="JD72" s="19"/>
      <c r="JE72" s="19"/>
      <c r="JF72" s="19"/>
      <c r="JG72" s="19"/>
      <c r="JH72" s="19"/>
      <c r="JI72" s="19"/>
      <c r="JJ72" s="19"/>
      <c r="JK72" s="19"/>
      <c r="JL72" s="19"/>
      <c r="JM72" s="19"/>
      <c r="JN72" s="19"/>
      <c r="JO72" s="19"/>
      <c r="JP72" s="19"/>
      <c r="JQ72" s="19"/>
      <c r="JR72" s="19"/>
      <c r="JS72" s="19"/>
      <c r="JT72" s="19"/>
      <c r="JU72" s="19"/>
      <c r="JV72" s="19"/>
      <c r="JW72" s="19"/>
      <c r="JX72" s="19"/>
      <c r="JY72" s="19"/>
      <c r="JZ72" s="19"/>
      <c r="KA72" s="19"/>
      <c r="KB72" s="19"/>
      <c r="KC72" s="19"/>
      <c r="KD72" s="19"/>
      <c r="KE72" s="19"/>
      <c r="KF72" s="19"/>
      <c r="KG72" s="19"/>
      <c r="KH72" s="19"/>
      <c r="KI72" s="19"/>
      <c r="KJ72" s="19"/>
      <c r="KK72" s="19"/>
      <c r="KL72" s="19"/>
      <c r="KM72" s="19"/>
      <c r="KN72" s="19"/>
      <c r="KO72" s="19"/>
      <c r="KP72" s="19"/>
      <c r="KQ72" s="19"/>
      <c r="KR72" s="19"/>
      <c r="KS72" s="19"/>
      <c r="KT72" s="19"/>
      <c r="KU72" s="19"/>
      <c r="KV72" s="19"/>
      <c r="KW72" s="19"/>
      <c r="KX72" s="19"/>
      <c r="KY72" s="19"/>
      <c r="KZ72" s="19"/>
      <c r="LA72" s="19"/>
      <c r="LB72" s="19"/>
      <c r="LC72" s="19"/>
      <c r="LD72" s="19"/>
      <c r="LE72" s="19"/>
      <c r="LF72" s="19"/>
      <c r="LG72" s="19"/>
      <c r="LH72" s="19"/>
      <c r="LI72" s="19"/>
      <c r="LJ72" s="19"/>
      <c r="LK72" s="19"/>
      <c r="LL72" s="19"/>
      <c r="LM72" s="19"/>
      <c r="LN72" s="19"/>
      <c r="LO72" s="19"/>
      <c r="LP72" s="19"/>
      <c r="LQ72" s="19"/>
      <c r="LR72" s="19"/>
      <c r="LS72" s="19"/>
      <c r="LT72" s="19"/>
      <c r="LU72" s="19"/>
      <c r="LV72" s="19"/>
      <c r="LW72" s="19"/>
      <c r="LX72" s="19"/>
      <c r="LY72" s="19"/>
      <c r="LZ72" s="19"/>
      <c r="MA72" s="19"/>
      <c r="MB72" s="19"/>
      <c r="MC72" s="19"/>
      <c r="MD72" s="19"/>
      <c r="ME72" s="19"/>
      <c r="MF72" s="19"/>
      <c r="MG72" s="19"/>
      <c r="MH72" s="19"/>
      <c r="MI72" s="19"/>
      <c r="MJ72" s="19"/>
      <c r="MK72" s="19"/>
      <c r="ML72" s="19"/>
      <c r="MM72" s="19"/>
      <c r="MN72" s="19"/>
      <c r="MO72" s="19"/>
      <c r="MP72" s="19"/>
      <c r="MQ72" s="19"/>
      <c r="MR72" s="19"/>
      <c r="MS72" s="19"/>
      <c r="MT72" s="19"/>
      <c r="MU72" s="19"/>
    </row>
    <row r="73" spans="1:359" s="6" customFormat="1" ht="15" customHeight="1" x14ac:dyDescent="0.3">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9"/>
      <c r="CI73" s="19"/>
      <c r="CJ73" s="19"/>
      <c r="CK73" s="19"/>
      <c r="CL73" s="19"/>
      <c r="CM73" s="19"/>
      <c r="CN73" s="19"/>
      <c r="CO73" s="19"/>
      <c r="CP73" s="19"/>
      <c r="CQ73" s="19"/>
      <c r="CR73" s="19"/>
      <c r="CS73" s="19"/>
      <c r="CT73" s="19"/>
      <c r="CU73" s="19"/>
      <c r="CV73" s="19"/>
      <c r="CW73" s="19"/>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c r="DW73" s="19"/>
      <c r="DX73" s="19"/>
      <c r="DY73" s="19"/>
      <c r="DZ73" s="19"/>
      <c r="EA73" s="19"/>
      <c r="EB73" s="19"/>
      <c r="EC73" s="19"/>
      <c r="ED73" s="19"/>
      <c r="EE73" s="19"/>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c r="GA73" s="19"/>
      <c r="GB73" s="19"/>
      <c r="GC73" s="19"/>
      <c r="GD73" s="19"/>
      <c r="GE73" s="19"/>
      <c r="GF73" s="19"/>
      <c r="GG73" s="19"/>
      <c r="GH73" s="19"/>
      <c r="GI73" s="19"/>
      <c r="GJ73" s="19"/>
      <c r="GK73" s="19"/>
      <c r="GL73" s="19"/>
      <c r="GM73" s="19"/>
      <c r="GN73" s="19"/>
      <c r="GO73" s="19"/>
      <c r="GP73" s="19"/>
      <c r="GQ73" s="19"/>
      <c r="GR73" s="19"/>
      <c r="GS73" s="19"/>
      <c r="GT73" s="19"/>
      <c r="GU73" s="19"/>
      <c r="GV73" s="19"/>
      <c r="GW73" s="19"/>
      <c r="GX73" s="19"/>
      <c r="GY73" s="19"/>
      <c r="GZ73" s="19"/>
      <c r="HA73" s="19"/>
      <c r="HB73" s="19"/>
      <c r="HC73" s="19"/>
      <c r="HD73" s="19"/>
      <c r="HE73" s="19"/>
      <c r="HF73" s="19"/>
      <c r="HG73" s="19"/>
      <c r="HH73" s="19"/>
      <c r="HI73" s="19"/>
      <c r="HJ73" s="19"/>
      <c r="HK73" s="19"/>
      <c r="HL73" s="19"/>
      <c r="HM73" s="19"/>
      <c r="HN73" s="19"/>
      <c r="HO73" s="19"/>
      <c r="HP73" s="19"/>
      <c r="HQ73" s="19"/>
      <c r="HR73" s="19"/>
      <c r="HS73" s="19"/>
      <c r="HT73" s="19"/>
      <c r="HU73" s="19"/>
      <c r="HV73" s="19"/>
      <c r="HW73" s="19"/>
      <c r="HX73" s="19"/>
      <c r="HY73" s="19"/>
      <c r="HZ73" s="19"/>
      <c r="IA73" s="19"/>
      <c r="IB73" s="19"/>
      <c r="IC73" s="19"/>
      <c r="ID73" s="19"/>
      <c r="IE73" s="19"/>
      <c r="IF73" s="19"/>
      <c r="IG73" s="19"/>
      <c r="IH73" s="19"/>
      <c r="II73" s="19"/>
      <c r="IJ73" s="19"/>
      <c r="IK73" s="19"/>
      <c r="IL73" s="19"/>
      <c r="IM73" s="19"/>
      <c r="IN73" s="19"/>
      <c r="IO73" s="19"/>
      <c r="IP73" s="19"/>
      <c r="IQ73" s="19"/>
      <c r="IR73" s="19"/>
      <c r="IS73" s="19"/>
      <c r="IT73" s="19"/>
      <c r="IU73" s="19"/>
      <c r="IV73" s="19"/>
      <c r="IW73" s="19"/>
      <c r="IX73" s="19"/>
      <c r="IY73" s="19"/>
      <c r="IZ73" s="19"/>
      <c r="JA73" s="19"/>
      <c r="JB73" s="19"/>
      <c r="JC73" s="19"/>
      <c r="JD73" s="19"/>
      <c r="JE73" s="19"/>
      <c r="JF73" s="19"/>
      <c r="JG73" s="19"/>
      <c r="JH73" s="19"/>
      <c r="JI73" s="19"/>
      <c r="JJ73" s="19"/>
      <c r="JK73" s="19"/>
      <c r="JL73" s="19"/>
      <c r="JM73" s="19"/>
      <c r="JN73" s="19"/>
      <c r="JO73" s="19"/>
      <c r="JP73" s="19"/>
      <c r="JQ73" s="19"/>
      <c r="JR73" s="19"/>
      <c r="JS73" s="19"/>
      <c r="JT73" s="19"/>
      <c r="JU73" s="19"/>
      <c r="JV73" s="19"/>
      <c r="JW73" s="19"/>
      <c r="JX73" s="19"/>
      <c r="JY73" s="19"/>
      <c r="JZ73" s="19"/>
      <c r="KA73" s="19"/>
      <c r="KB73" s="19"/>
      <c r="KC73" s="19"/>
      <c r="KD73" s="19"/>
      <c r="KE73" s="19"/>
      <c r="KF73" s="19"/>
      <c r="KG73" s="19"/>
      <c r="KH73" s="19"/>
      <c r="KI73" s="19"/>
      <c r="KJ73" s="19"/>
      <c r="KK73" s="19"/>
      <c r="KL73" s="19"/>
      <c r="KM73" s="19"/>
      <c r="KN73" s="19"/>
      <c r="KO73" s="19"/>
      <c r="KP73" s="19"/>
      <c r="KQ73" s="19"/>
      <c r="KR73" s="19"/>
      <c r="KS73" s="19"/>
      <c r="KT73" s="19"/>
      <c r="KU73" s="19"/>
      <c r="KV73" s="19"/>
      <c r="KW73" s="19"/>
      <c r="KX73" s="19"/>
      <c r="KY73" s="19"/>
      <c r="KZ73" s="19"/>
      <c r="LA73" s="19"/>
      <c r="LB73" s="19"/>
      <c r="LC73" s="19"/>
      <c r="LD73" s="19"/>
      <c r="LE73" s="19"/>
      <c r="LF73" s="19"/>
      <c r="LG73" s="19"/>
      <c r="LH73" s="19"/>
      <c r="LI73" s="19"/>
      <c r="LJ73" s="19"/>
      <c r="LK73" s="19"/>
      <c r="LL73" s="19"/>
      <c r="LM73" s="19"/>
      <c r="LN73" s="19"/>
      <c r="LO73" s="19"/>
      <c r="LP73" s="19"/>
      <c r="LQ73" s="19"/>
      <c r="LR73" s="19"/>
      <c r="LS73" s="19"/>
      <c r="LT73" s="19"/>
      <c r="LU73" s="19"/>
      <c r="LV73" s="19"/>
      <c r="LW73" s="19"/>
      <c r="LX73" s="19"/>
      <c r="LY73" s="19"/>
      <c r="LZ73" s="19"/>
      <c r="MA73" s="19"/>
      <c r="MB73" s="19"/>
      <c r="MC73" s="19"/>
      <c r="MD73" s="19"/>
      <c r="ME73" s="19"/>
      <c r="MF73" s="19"/>
      <c r="MG73" s="19"/>
      <c r="MH73" s="19"/>
      <c r="MI73" s="19"/>
      <c r="MJ73" s="19"/>
      <c r="MK73" s="19"/>
      <c r="ML73" s="19"/>
      <c r="MM73" s="19"/>
      <c r="MN73" s="19"/>
      <c r="MO73" s="19"/>
      <c r="MP73" s="19"/>
      <c r="MQ73" s="19"/>
      <c r="MR73" s="19"/>
      <c r="MS73" s="19"/>
      <c r="MT73" s="19"/>
      <c r="MU73" s="19"/>
    </row>
    <row r="74" spans="1:359" s="6" customFormat="1" ht="15" customHeight="1" x14ac:dyDescent="0.3">
      <c r="T74" s="19"/>
      <c r="U74" s="19"/>
      <c r="V74" s="19"/>
      <c r="W74" s="19"/>
      <c r="X74" s="19"/>
      <c r="Y74" s="19"/>
      <c r="Z74" s="19"/>
      <c r="AA74" s="19"/>
      <c r="AB74" s="19"/>
      <c r="AC74" s="19"/>
      <c r="AD74" s="19"/>
      <c r="AE74" s="19"/>
      <c r="AF74" s="19"/>
      <c r="AG74" s="19"/>
      <c r="AH74" s="19"/>
      <c r="AI74" s="19"/>
      <c r="AJ74" s="19"/>
      <c r="AK74" s="19"/>
      <c r="AL74" s="19"/>
      <c r="AM74" s="19"/>
      <c r="AN74" s="19"/>
      <c r="AO74" s="19"/>
      <c r="AP74" s="19"/>
      <c r="AQ74" s="19"/>
      <c r="AR74" s="19"/>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9"/>
      <c r="CI74" s="19"/>
      <c r="CJ74" s="19"/>
      <c r="CK74" s="19"/>
      <c r="CL74" s="19"/>
      <c r="CM74" s="19"/>
      <c r="CN74" s="19"/>
      <c r="CO74" s="19"/>
      <c r="CP74" s="19"/>
      <c r="CQ74" s="19"/>
      <c r="CR74" s="19"/>
      <c r="CS74" s="19"/>
      <c r="CT74" s="19"/>
      <c r="CU74" s="19"/>
      <c r="CV74" s="19"/>
      <c r="CW74" s="19"/>
      <c r="CX74" s="19"/>
      <c r="CY74" s="19"/>
      <c r="CZ74" s="19"/>
      <c r="DA74" s="19"/>
      <c r="DB74" s="19"/>
      <c r="DC74" s="19"/>
      <c r="DD74" s="19"/>
      <c r="DE74" s="19"/>
      <c r="DF74" s="19"/>
      <c r="DG74" s="19"/>
      <c r="DH74" s="19"/>
      <c r="DI74" s="19"/>
      <c r="DJ74" s="19"/>
      <c r="DK74" s="19"/>
      <c r="DL74" s="19"/>
      <c r="DM74" s="19"/>
      <c r="DN74" s="19"/>
      <c r="DO74" s="19"/>
      <c r="DP74" s="19"/>
      <c r="DQ74" s="19"/>
      <c r="DR74" s="19"/>
      <c r="DS74" s="19"/>
      <c r="DT74" s="19"/>
      <c r="DU74" s="19"/>
      <c r="DV74" s="19"/>
      <c r="DW74" s="19"/>
      <c r="DX74" s="19"/>
      <c r="DY74" s="19"/>
      <c r="DZ74" s="19"/>
      <c r="EA74" s="19"/>
      <c r="EB74" s="19"/>
      <c r="EC74" s="19"/>
      <c r="ED74" s="19"/>
      <c r="EE74" s="19"/>
      <c r="EF74" s="19"/>
      <c r="EG74" s="19"/>
      <c r="EH74" s="19"/>
      <c r="EI74" s="19"/>
      <c r="EJ74" s="19"/>
      <c r="EK74" s="19"/>
      <c r="EL74" s="19"/>
      <c r="EM74" s="19"/>
      <c r="EN74" s="19"/>
      <c r="EO74" s="19"/>
      <c r="EP74" s="19"/>
      <c r="EQ74" s="19"/>
      <c r="ER74" s="19"/>
      <c r="ES74" s="19"/>
      <c r="ET74" s="19"/>
      <c r="EU74" s="19"/>
      <c r="EV74" s="19"/>
      <c r="EW74" s="19"/>
      <c r="EX74" s="19"/>
      <c r="EY74" s="19"/>
      <c r="EZ74" s="19"/>
      <c r="FA74" s="19"/>
      <c r="FB74" s="19"/>
      <c r="FC74" s="19"/>
      <c r="FD74" s="19"/>
      <c r="FE74" s="19"/>
      <c r="FF74" s="19"/>
      <c r="FG74" s="19"/>
      <c r="FH74" s="19"/>
      <c r="FI74" s="19"/>
      <c r="FJ74" s="19"/>
      <c r="FK74" s="19"/>
      <c r="FL74" s="19"/>
      <c r="FM74" s="19"/>
      <c r="FN74" s="19"/>
      <c r="FO74" s="19"/>
      <c r="FP74" s="19"/>
      <c r="FQ74" s="19"/>
      <c r="FR74" s="19"/>
      <c r="FS74" s="19"/>
      <c r="FT74" s="19"/>
      <c r="FU74" s="19"/>
      <c r="FV74" s="19"/>
      <c r="FW74" s="19"/>
      <c r="FX74" s="19"/>
      <c r="FY74" s="19"/>
      <c r="FZ74" s="19"/>
      <c r="GA74" s="19"/>
      <c r="GB74" s="19"/>
      <c r="GC74" s="19"/>
      <c r="GD74" s="19"/>
      <c r="GE74" s="19"/>
      <c r="GF74" s="19"/>
      <c r="GG74" s="19"/>
      <c r="GH74" s="19"/>
      <c r="GI74" s="19"/>
      <c r="GJ74" s="19"/>
      <c r="GK74" s="19"/>
      <c r="GL74" s="19"/>
      <c r="GM74" s="19"/>
      <c r="GN74" s="19"/>
      <c r="GO74" s="19"/>
      <c r="GP74" s="19"/>
      <c r="GQ74" s="19"/>
      <c r="GR74" s="19"/>
      <c r="GS74" s="19"/>
      <c r="GT74" s="19"/>
      <c r="GU74" s="19"/>
      <c r="GV74" s="19"/>
      <c r="GW74" s="19"/>
      <c r="GX74" s="19"/>
      <c r="GY74" s="19"/>
      <c r="GZ74" s="19"/>
      <c r="HA74" s="19"/>
      <c r="HB74" s="19"/>
      <c r="HC74" s="19"/>
      <c r="HD74" s="19"/>
      <c r="HE74" s="19"/>
      <c r="HF74" s="19"/>
      <c r="HG74" s="19"/>
      <c r="HH74" s="19"/>
      <c r="HI74" s="19"/>
      <c r="HJ74" s="19"/>
      <c r="HK74" s="19"/>
      <c r="HL74" s="19"/>
      <c r="HM74" s="19"/>
      <c r="HN74" s="19"/>
      <c r="HO74" s="19"/>
      <c r="HP74" s="19"/>
      <c r="HQ74" s="19"/>
      <c r="HR74" s="19"/>
      <c r="HS74" s="19"/>
      <c r="HT74" s="19"/>
      <c r="HU74" s="19"/>
      <c r="HV74" s="19"/>
      <c r="HW74" s="19"/>
      <c r="HX74" s="19"/>
      <c r="HY74" s="19"/>
      <c r="HZ74" s="19"/>
      <c r="IA74" s="19"/>
      <c r="IB74" s="19"/>
      <c r="IC74" s="19"/>
      <c r="ID74" s="19"/>
      <c r="IE74" s="19"/>
      <c r="IF74" s="19"/>
      <c r="IG74" s="19"/>
      <c r="IH74" s="19"/>
      <c r="II74" s="19"/>
      <c r="IJ74" s="19"/>
      <c r="IK74" s="19"/>
      <c r="IL74" s="19"/>
      <c r="IM74" s="19"/>
      <c r="IN74" s="19"/>
      <c r="IO74" s="19"/>
      <c r="IP74" s="19"/>
      <c r="IQ74" s="19"/>
      <c r="IR74" s="19"/>
      <c r="IS74" s="19"/>
      <c r="IT74" s="19"/>
      <c r="IU74" s="19"/>
      <c r="IV74" s="19"/>
      <c r="IW74" s="19"/>
      <c r="IX74" s="19"/>
      <c r="IY74" s="19"/>
      <c r="IZ74" s="19"/>
      <c r="JA74" s="19"/>
      <c r="JB74" s="19"/>
      <c r="JC74" s="19"/>
      <c r="JD74" s="19"/>
      <c r="JE74" s="19"/>
      <c r="JF74" s="19"/>
      <c r="JG74" s="19"/>
      <c r="JH74" s="19"/>
      <c r="JI74" s="19"/>
      <c r="JJ74" s="19"/>
      <c r="JK74" s="19"/>
      <c r="JL74" s="19"/>
      <c r="JM74" s="19"/>
      <c r="JN74" s="19"/>
      <c r="JO74" s="19"/>
      <c r="JP74" s="19"/>
      <c r="JQ74" s="19"/>
      <c r="JR74" s="19"/>
      <c r="JS74" s="19"/>
      <c r="JT74" s="19"/>
      <c r="JU74" s="19"/>
      <c r="JV74" s="19"/>
      <c r="JW74" s="19"/>
      <c r="JX74" s="19"/>
      <c r="JY74" s="19"/>
      <c r="JZ74" s="19"/>
      <c r="KA74" s="19"/>
      <c r="KB74" s="19"/>
      <c r="KC74" s="19"/>
      <c r="KD74" s="19"/>
      <c r="KE74" s="19"/>
      <c r="KF74" s="19"/>
      <c r="KG74" s="19"/>
      <c r="KH74" s="19"/>
      <c r="KI74" s="19"/>
      <c r="KJ74" s="19"/>
      <c r="KK74" s="19"/>
      <c r="KL74" s="19"/>
      <c r="KM74" s="19"/>
      <c r="KN74" s="19"/>
      <c r="KO74" s="19"/>
      <c r="KP74" s="19"/>
      <c r="KQ74" s="19"/>
      <c r="KR74" s="19"/>
      <c r="KS74" s="19"/>
      <c r="KT74" s="19"/>
      <c r="KU74" s="19"/>
      <c r="KV74" s="19"/>
      <c r="KW74" s="19"/>
      <c r="KX74" s="19"/>
      <c r="KY74" s="19"/>
      <c r="KZ74" s="19"/>
      <c r="LA74" s="19"/>
      <c r="LB74" s="19"/>
      <c r="LC74" s="19"/>
      <c r="LD74" s="19"/>
      <c r="LE74" s="19"/>
      <c r="LF74" s="19"/>
      <c r="LG74" s="19"/>
      <c r="LH74" s="19"/>
      <c r="LI74" s="19"/>
      <c r="LJ74" s="19"/>
      <c r="LK74" s="19"/>
      <c r="LL74" s="19"/>
      <c r="LM74" s="19"/>
      <c r="LN74" s="19"/>
      <c r="LO74" s="19"/>
      <c r="LP74" s="19"/>
      <c r="LQ74" s="19"/>
      <c r="LR74" s="19"/>
      <c r="LS74" s="19"/>
      <c r="LT74" s="19"/>
      <c r="LU74" s="19"/>
      <c r="LV74" s="19"/>
      <c r="LW74" s="19"/>
      <c r="LX74" s="19"/>
      <c r="LY74" s="19"/>
      <c r="LZ74" s="19"/>
      <c r="MA74" s="19"/>
      <c r="MB74" s="19"/>
      <c r="MC74" s="19"/>
      <c r="MD74" s="19"/>
      <c r="ME74" s="19"/>
      <c r="MF74" s="19"/>
      <c r="MG74" s="19"/>
      <c r="MH74" s="19"/>
      <c r="MI74" s="19"/>
      <c r="MJ74" s="19"/>
      <c r="MK74" s="19"/>
      <c r="ML74" s="19"/>
      <c r="MM74" s="19"/>
      <c r="MN74" s="19"/>
      <c r="MO74" s="19"/>
      <c r="MP74" s="19"/>
      <c r="MQ74" s="19"/>
      <c r="MR74" s="19"/>
      <c r="MS74" s="19"/>
      <c r="MT74" s="19"/>
      <c r="MU74" s="19"/>
    </row>
    <row r="75" spans="1:359" s="6" customFormat="1" ht="15" customHeight="1" x14ac:dyDescent="0.3">
      <c r="T75" s="19"/>
      <c r="U75" s="19"/>
      <c r="V75" s="19"/>
      <c r="W75" s="19"/>
      <c r="X75" s="19"/>
      <c r="Y75" s="19"/>
      <c r="Z75" s="19"/>
      <c r="AA75" s="19"/>
      <c r="AB75" s="19"/>
      <c r="AC75" s="19"/>
      <c r="AD75" s="19"/>
      <c r="AE75" s="19"/>
      <c r="AF75" s="19"/>
      <c r="AG75" s="19"/>
      <c r="AH75" s="19"/>
      <c r="AI75" s="19"/>
      <c r="AJ75" s="19"/>
      <c r="AK75" s="19"/>
      <c r="AL75" s="19"/>
      <c r="AM75" s="19"/>
      <c r="AN75" s="19"/>
      <c r="AO75" s="19"/>
      <c r="AP75" s="19"/>
      <c r="AQ75" s="19"/>
      <c r="AR75" s="19"/>
      <c r="AS75" s="19"/>
      <c r="AT75" s="19"/>
      <c r="AU75" s="19"/>
      <c r="AV75" s="19"/>
      <c r="AW75" s="19"/>
      <c r="AX75" s="19"/>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c r="BW75" s="19"/>
      <c r="BX75" s="19"/>
      <c r="BY75" s="19"/>
      <c r="BZ75" s="19"/>
      <c r="CA75" s="19"/>
      <c r="CB75" s="19"/>
      <c r="CC75" s="19"/>
      <c r="CD75" s="19"/>
      <c r="CE75" s="19"/>
      <c r="CF75" s="19"/>
      <c r="CG75" s="19"/>
      <c r="CH75" s="19"/>
      <c r="CI75" s="19"/>
      <c r="CJ75" s="19"/>
      <c r="CK75" s="19"/>
      <c r="CL75" s="19"/>
      <c r="CM75" s="19"/>
      <c r="CN75" s="19"/>
      <c r="CO75" s="19"/>
      <c r="CP75" s="19"/>
      <c r="CQ75" s="19"/>
      <c r="CR75" s="19"/>
      <c r="CS75" s="19"/>
      <c r="CT75" s="19"/>
      <c r="CU75" s="19"/>
      <c r="CV75" s="19"/>
      <c r="CW75" s="19"/>
      <c r="CX75" s="19"/>
      <c r="CY75" s="19"/>
      <c r="CZ75" s="19"/>
      <c r="DA75" s="19"/>
      <c r="DB75" s="19"/>
      <c r="DC75" s="19"/>
      <c r="DD75" s="19"/>
      <c r="DE75" s="19"/>
      <c r="DF75" s="19"/>
      <c r="DG75" s="19"/>
      <c r="DH75" s="19"/>
      <c r="DI75" s="19"/>
      <c r="DJ75" s="19"/>
      <c r="DK75" s="19"/>
      <c r="DL75" s="19"/>
      <c r="DM75" s="19"/>
      <c r="DN75" s="19"/>
      <c r="DO75" s="19"/>
      <c r="DP75" s="19"/>
      <c r="DQ75" s="19"/>
      <c r="DR75" s="19"/>
      <c r="DS75" s="19"/>
      <c r="DT75" s="19"/>
      <c r="DU75" s="19"/>
      <c r="DV75" s="19"/>
      <c r="DW75" s="19"/>
      <c r="DX75" s="19"/>
      <c r="DY75" s="19"/>
      <c r="DZ75" s="19"/>
      <c r="EA75" s="19"/>
      <c r="EB75" s="19"/>
      <c r="EC75" s="19"/>
      <c r="ED75" s="19"/>
      <c r="EE75" s="19"/>
      <c r="EF75" s="19"/>
      <c r="EG75" s="19"/>
      <c r="EH75" s="19"/>
      <c r="EI75" s="19"/>
      <c r="EJ75" s="19"/>
      <c r="EK75" s="19"/>
      <c r="EL75" s="19"/>
      <c r="EM75" s="19"/>
      <c r="EN75" s="19"/>
      <c r="EO75" s="19"/>
      <c r="EP75" s="19"/>
      <c r="EQ75" s="19"/>
      <c r="ER75" s="19"/>
      <c r="ES75" s="19"/>
      <c r="ET75" s="19"/>
      <c r="EU75" s="19"/>
      <c r="EV75" s="19"/>
      <c r="EW75" s="19"/>
      <c r="EX75" s="19"/>
      <c r="EY75" s="19"/>
      <c r="EZ75" s="19"/>
      <c r="FA75" s="19"/>
      <c r="FB75" s="19"/>
      <c r="FC75" s="19"/>
      <c r="FD75" s="19"/>
      <c r="FE75" s="19"/>
      <c r="FF75" s="19"/>
      <c r="FG75" s="19"/>
      <c r="FH75" s="19"/>
      <c r="FI75" s="19"/>
      <c r="FJ75" s="19"/>
      <c r="FK75" s="19"/>
      <c r="FL75" s="19"/>
      <c r="FM75" s="19"/>
      <c r="FN75" s="19"/>
      <c r="FO75" s="19"/>
      <c r="FP75" s="19"/>
      <c r="FQ75" s="19"/>
      <c r="FR75" s="19"/>
      <c r="FS75" s="19"/>
      <c r="FT75" s="19"/>
      <c r="FU75" s="19"/>
      <c r="FV75" s="19"/>
      <c r="FW75" s="19"/>
      <c r="FX75" s="19"/>
      <c r="FY75" s="19"/>
      <c r="FZ75" s="19"/>
      <c r="GA75" s="19"/>
      <c r="GB75" s="19"/>
      <c r="GC75" s="19"/>
      <c r="GD75" s="19"/>
      <c r="GE75" s="19"/>
      <c r="GF75" s="19"/>
      <c r="GG75" s="19"/>
      <c r="GH75" s="19"/>
      <c r="GI75" s="19"/>
      <c r="GJ75" s="19"/>
      <c r="GK75" s="19"/>
      <c r="GL75" s="19"/>
      <c r="GM75" s="19"/>
      <c r="GN75" s="19"/>
      <c r="GO75" s="19"/>
      <c r="GP75" s="19"/>
      <c r="GQ75" s="19"/>
      <c r="GR75" s="19"/>
      <c r="GS75" s="19"/>
      <c r="GT75" s="19"/>
      <c r="GU75" s="19"/>
      <c r="GV75" s="19"/>
      <c r="GW75" s="19"/>
      <c r="GX75" s="19"/>
      <c r="GY75" s="19"/>
      <c r="GZ75" s="19"/>
      <c r="HA75" s="19"/>
      <c r="HB75" s="19"/>
      <c r="HC75" s="19"/>
      <c r="HD75" s="19"/>
      <c r="HE75" s="19"/>
      <c r="HF75" s="19"/>
      <c r="HG75" s="19"/>
      <c r="HH75" s="19"/>
      <c r="HI75" s="19"/>
      <c r="HJ75" s="19"/>
      <c r="HK75" s="19"/>
      <c r="HL75" s="19"/>
      <c r="HM75" s="19"/>
      <c r="HN75" s="19"/>
      <c r="HO75" s="19"/>
      <c r="HP75" s="19"/>
      <c r="HQ75" s="19"/>
      <c r="HR75" s="19"/>
      <c r="HS75" s="19"/>
      <c r="HT75" s="19"/>
      <c r="HU75" s="19"/>
      <c r="HV75" s="19"/>
      <c r="HW75" s="19"/>
      <c r="HX75" s="19"/>
      <c r="HY75" s="19"/>
      <c r="HZ75" s="19"/>
      <c r="IA75" s="19"/>
      <c r="IB75" s="19"/>
      <c r="IC75" s="19"/>
      <c r="ID75" s="19"/>
      <c r="IE75" s="19"/>
      <c r="IF75" s="19"/>
      <c r="IG75" s="19"/>
      <c r="IH75" s="19"/>
      <c r="II75" s="19"/>
      <c r="IJ75" s="19"/>
      <c r="IK75" s="19"/>
      <c r="IL75" s="19"/>
      <c r="IM75" s="19"/>
      <c r="IN75" s="19"/>
      <c r="IO75" s="19"/>
      <c r="IP75" s="19"/>
      <c r="IQ75" s="19"/>
      <c r="IR75" s="19"/>
      <c r="IS75" s="19"/>
      <c r="IT75" s="19"/>
      <c r="IU75" s="19"/>
      <c r="IV75" s="19"/>
      <c r="IW75" s="19"/>
      <c r="IX75" s="19"/>
      <c r="IY75" s="19"/>
      <c r="IZ75" s="19"/>
      <c r="JA75" s="19"/>
      <c r="JB75" s="19"/>
      <c r="JC75" s="19"/>
      <c r="JD75" s="19"/>
      <c r="JE75" s="19"/>
      <c r="JF75" s="19"/>
      <c r="JG75" s="19"/>
      <c r="JH75" s="19"/>
      <c r="JI75" s="19"/>
      <c r="JJ75" s="19"/>
      <c r="JK75" s="19"/>
      <c r="JL75" s="19"/>
      <c r="JM75" s="19"/>
      <c r="JN75" s="19"/>
      <c r="JO75" s="19"/>
      <c r="JP75" s="19"/>
      <c r="JQ75" s="19"/>
      <c r="JR75" s="19"/>
      <c r="JS75" s="19"/>
      <c r="JT75" s="19"/>
      <c r="JU75" s="19"/>
      <c r="JV75" s="19"/>
      <c r="JW75" s="19"/>
      <c r="JX75" s="19"/>
      <c r="JY75" s="19"/>
      <c r="JZ75" s="19"/>
      <c r="KA75" s="19"/>
      <c r="KB75" s="19"/>
      <c r="KC75" s="19"/>
      <c r="KD75" s="19"/>
      <c r="KE75" s="19"/>
      <c r="KF75" s="19"/>
      <c r="KG75" s="19"/>
      <c r="KH75" s="19"/>
      <c r="KI75" s="19"/>
      <c r="KJ75" s="19"/>
      <c r="KK75" s="19"/>
      <c r="KL75" s="19"/>
      <c r="KM75" s="19"/>
      <c r="KN75" s="19"/>
      <c r="KO75" s="19"/>
      <c r="KP75" s="19"/>
      <c r="KQ75" s="19"/>
      <c r="KR75" s="19"/>
      <c r="KS75" s="19"/>
      <c r="KT75" s="19"/>
      <c r="KU75" s="19"/>
      <c r="KV75" s="19"/>
      <c r="KW75" s="19"/>
      <c r="KX75" s="19"/>
      <c r="KY75" s="19"/>
      <c r="KZ75" s="19"/>
      <c r="LA75" s="19"/>
      <c r="LB75" s="19"/>
      <c r="LC75" s="19"/>
      <c r="LD75" s="19"/>
      <c r="LE75" s="19"/>
      <c r="LF75" s="19"/>
      <c r="LG75" s="19"/>
      <c r="LH75" s="19"/>
      <c r="LI75" s="19"/>
      <c r="LJ75" s="19"/>
      <c r="LK75" s="19"/>
      <c r="LL75" s="19"/>
      <c r="LM75" s="19"/>
      <c r="LN75" s="19"/>
      <c r="LO75" s="19"/>
      <c r="LP75" s="19"/>
      <c r="LQ75" s="19"/>
      <c r="LR75" s="19"/>
      <c r="LS75" s="19"/>
      <c r="LT75" s="19"/>
      <c r="LU75" s="19"/>
      <c r="LV75" s="19"/>
      <c r="LW75" s="19"/>
      <c r="LX75" s="19"/>
      <c r="LY75" s="19"/>
      <c r="LZ75" s="19"/>
      <c r="MA75" s="19"/>
      <c r="MB75" s="19"/>
      <c r="MC75" s="19"/>
      <c r="MD75" s="19"/>
      <c r="ME75" s="19"/>
      <c r="MF75" s="19"/>
      <c r="MG75" s="19"/>
      <c r="MH75" s="19"/>
      <c r="MI75" s="19"/>
      <c r="MJ75" s="19"/>
      <c r="MK75" s="19"/>
      <c r="ML75" s="19"/>
      <c r="MM75" s="19"/>
      <c r="MN75" s="19"/>
      <c r="MO75" s="19"/>
      <c r="MP75" s="19"/>
      <c r="MQ75" s="19"/>
      <c r="MR75" s="19"/>
      <c r="MS75" s="19"/>
      <c r="MT75" s="19"/>
      <c r="MU75" s="19"/>
    </row>
    <row r="76" spans="1:359" s="6" customFormat="1" ht="15" customHeight="1" x14ac:dyDescent="0.3">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c r="BW76" s="19"/>
      <c r="BX76" s="19"/>
      <c r="BY76" s="19"/>
      <c r="BZ76" s="19"/>
      <c r="CA76" s="19"/>
      <c r="CB76" s="19"/>
      <c r="CC76" s="19"/>
      <c r="CD76" s="19"/>
      <c r="CE76" s="19"/>
      <c r="CF76" s="19"/>
      <c r="CG76" s="19"/>
      <c r="CH76" s="19"/>
      <c r="CI76" s="19"/>
      <c r="CJ76" s="19"/>
      <c r="CK76" s="19"/>
      <c r="CL76" s="19"/>
      <c r="CM76" s="19"/>
      <c r="CN76" s="19"/>
      <c r="CO76" s="19"/>
      <c r="CP76" s="19"/>
      <c r="CQ76" s="19"/>
      <c r="CR76" s="19"/>
      <c r="CS76" s="19"/>
      <c r="CT76" s="19"/>
      <c r="CU76" s="19"/>
      <c r="CV76" s="19"/>
      <c r="CW76" s="19"/>
      <c r="CX76" s="19"/>
      <c r="CY76" s="19"/>
      <c r="CZ76" s="19"/>
      <c r="DA76" s="19"/>
      <c r="DB76" s="19"/>
      <c r="DC76" s="19"/>
      <c r="DD76" s="19"/>
      <c r="DE76" s="19"/>
      <c r="DF76" s="19"/>
      <c r="DG76" s="19"/>
      <c r="DH76" s="19"/>
      <c r="DI76" s="19"/>
      <c r="DJ76" s="19"/>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19"/>
      <c r="EZ76" s="19"/>
      <c r="FA76" s="19"/>
      <c r="FB76" s="19"/>
      <c r="FC76" s="19"/>
      <c r="FD76" s="19"/>
      <c r="FE76" s="19"/>
      <c r="FF76" s="19"/>
      <c r="FG76" s="19"/>
      <c r="FH76" s="19"/>
      <c r="FI76" s="19"/>
      <c r="FJ76" s="19"/>
      <c r="FK76" s="19"/>
      <c r="FL76" s="19"/>
      <c r="FM76" s="19"/>
      <c r="FN76" s="19"/>
      <c r="FO76" s="19"/>
      <c r="FP76" s="19"/>
      <c r="FQ76" s="19"/>
      <c r="FR76" s="19"/>
      <c r="FS76" s="19"/>
      <c r="FT76" s="19"/>
      <c r="FU76" s="19"/>
      <c r="FV76" s="19"/>
      <c r="FW76" s="19"/>
      <c r="FX76" s="19"/>
      <c r="FY76" s="19"/>
      <c r="FZ76" s="19"/>
      <c r="GA76" s="19"/>
      <c r="GB76" s="19"/>
      <c r="GC76" s="19"/>
      <c r="GD76" s="19"/>
      <c r="GE76" s="19"/>
      <c r="GF76" s="19"/>
      <c r="GG76" s="19"/>
      <c r="GH76" s="19"/>
      <c r="GI76" s="19"/>
      <c r="GJ76" s="19"/>
      <c r="GK76" s="19"/>
      <c r="GL76" s="19"/>
      <c r="GM76" s="19"/>
      <c r="GN76" s="19"/>
      <c r="GO76" s="19"/>
      <c r="GP76" s="19"/>
      <c r="GQ76" s="19"/>
      <c r="GR76" s="19"/>
      <c r="GS76" s="19"/>
      <c r="GT76" s="19"/>
      <c r="GU76" s="19"/>
      <c r="GV76" s="19"/>
      <c r="GW76" s="19"/>
      <c r="GX76" s="19"/>
      <c r="GY76" s="19"/>
      <c r="GZ76" s="19"/>
      <c r="HA76" s="19"/>
      <c r="HB76" s="19"/>
      <c r="HC76" s="19"/>
      <c r="HD76" s="19"/>
      <c r="HE76" s="19"/>
      <c r="HF76" s="19"/>
      <c r="HG76" s="19"/>
      <c r="HH76" s="19"/>
      <c r="HI76" s="19"/>
      <c r="HJ76" s="19"/>
      <c r="HK76" s="19"/>
      <c r="HL76" s="19"/>
      <c r="HM76" s="19"/>
      <c r="HN76" s="19"/>
      <c r="HO76" s="19"/>
      <c r="HP76" s="19"/>
      <c r="HQ76" s="19"/>
      <c r="HR76" s="19"/>
      <c r="HS76" s="19"/>
      <c r="HT76" s="19"/>
      <c r="HU76" s="19"/>
      <c r="HV76" s="19"/>
      <c r="HW76" s="19"/>
      <c r="HX76" s="19"/>
      <c r="HY76" s="19"/>
      <c r="HZ76" s="19"/>
      <c r="IA76" s="19"/>
      <c r="IB76" s="19"/>
      <c r="IC76" s="19"/>
      <c r="ID76" s="19"/>
      <c r="IE76" s="19"/>
      <c r="IF76" s="19"/>
      <c r="IG76" s="19"/>
      <c r="IH76" s="19"/>
      <c r="II76" s="19"/>
      <c r="IJ76" s="19"/>
      <c r="IK76" s="19"/>
      <c r="IL76" s="19"/>
      <c r="IM76" s="19"/>
      <c r="IN76" s="19"/>
      <c r="IO76" s="19"/>
      <c r="IP76" s="19"/>
      <c r="IQ76" s="19"/>
      <c r="IR76" s="19"/>
      <c r="IS76" s="19"/>
      <c r="IT76" s="19"/>
      <c r="IU76" s="19"/>
      <c r="IV76" s="19"/>
      <c r="IW76" s="19"/>
      <c r="IX76" s="19"/>
      <c r="IY76" s="19"/>
      <c r="IZ76" s="19"/>
      <c r="JA76" s="19"/>
      <c r="JB76" s="19"/>
      <c r="JC76" s="19"/>
      <c r="JD76" s="19"/>
      <c r="JE76" s="19"/>
      <c r="JF76" s="19"/>
      <c r="JG76" s="19"/>
      <c r="JH76" s="19"/>
      <c r="JI76" s="19"/>
      <c r="JJ76" s="19"/>
      <c r="JK76" s="19"/>
      <c r="JL76" s="19"/>
      <c r="JM76" s="19"/>
      <c r="JN76" s="19"/>
      <c r="JO76" s="19"/>
      <c r="JP76" s="19"/>
      <c r="JQ76" s="19"/>
      <c r="JR76" s="19"/>
      <c r="JS76" s="19"/>
      <c r="JT76" s="19"/>
      <c r="JU76" s="19"/>
      <c r="JV76" s="19"/>
      <c r="JW76" s="19"/>
      <c r="JX76" s="19"/>
      <c r="JY76" s="19"/>
      <c r="JZ76" s="19"/>
      <c r="KA76" s="19"/>
      <c r="KB76" s="19"/>
      <c r="KC76" s="19"/>
      <c r="KD76" s="19"/>
      <c r="KE76" s="19"/>
      <c r="KF76" s="19"/>
      <c r="KG76" s="19"/>
      <c r="KH76" s="19"/>
      <c r="KI76" s="19"/>
      <c r="KJ76" s="19"/>
      <c r="KK76" s="19"/>
      <c r="KL76" s="19"/>
      <c r="KM76" s="19"/>
      <c r="KN76" s="19"/>
      <c r="KO76" s="19"/>
      <c r="KP76" s="19"/>
      <c r="KQ76" s="19"/>
      <c r="KR76" s="19"/>
      <c r="KS76" s="19"/>
      <c r="KT76" s="19"/>
      <c r="KU76" s="19"/>
      <c r="KV76" s="19"/>
      <c r="KW76" s="19"/>
      <c r="KX76" s="19"/>
      <c r="KY76" s="19"/>
      <c r="KZ76" s="19"/>
      <c r="LA76" s="19"/>
      <c r="LB76" s="19"/>
      <c r="LC76" s="19"/>
      <c r="LD76" s="19"/>
      <c r="LE76" s="19"/>
      <c r="LF76" s="19"/>
      <c r="LG76" s="19"/>
      <c r="LH76" s="19"/>
      <c r="LI76" s="19"/>
      <c r="LJ76" s="19"/>
      <c r="LK76" s="19"/>
      <c r="LL76" s="19"/>
      <c r="LM76" s="19"/>
      <c r="LN76" s="19"/>
      <c r="LO76" s="19"/>
      <c r="LP76" s="19"/>
      <c r="LQ76" s="19"/>
      <c r="LR76" s="19"/>
      <c r="LS76" s="19"/>
      <c r="LT76" s="19"/>
      <c r="LU76" s="19"/>
      <c r="LV76" s="19"/>
      <c r="LW76" s="19"/>
      <c r="LX76" s="19"/>
      <c r="LY76" s="19"/>
      <c r="LZ76" s="19"/>
      <c r="MA76" s="19"/>
      <c r="MB76" s="19"/>
      <c r="MC76" s="19"/>
      <c r="MD76" s="19"/>
      <c r="ME76" s="19"/>
      <c r="MF76" s="19"/>
      <c r="MG76" s="19"/>
      <c r="MH76" s="19"/>
      <c r="MI76" s="19"/>
      <c r="MJ76" s="19"/>
      <c r="MK76" s="19"/>
      <c r="ML76" s="19"/>
      <c r="MM76" s="19"/>
      <c r="MN76" s="19"/>
      <c r="MO76" s="19"/>
      <c r="MP76" s="19"/>
      <c r="MQ76" s="19"/>
      <c r="MR76" s="19"/>
      <c r="MS76" s="19"/>
      <c r="MT76" s="19"/>
      <c r="MU76" s="19"/>
    </row>
    <row r="77" spans="1:359" s="6" customFormat="1" ht="15" customHeight="1" x14ac:dyDescent="0.3">
      <c r="T77" s="19"/>
      <c r="U77" s="19"/>
      <c r="V77" s="19"/>
      <c r="W77" s="19"/>
      <c r="X77" s="19"/>
      <c r="Y77" s="19"/>
      <c r="Z77" s="19"/>
      <c r="AA77" s="19"/>
      <c r="AB77" s="19"/>
      <c r="AC77" s="19"/>
      <c r="AD77" s="19"/>
      <c r="AE77" s="19"/>
      <c r="AF77" s="19"/>
      <c r="AG77" s="19"/>
      <c r="AH77" s="19"/>
      <c r="AI77" s="19"/>
      <c r="AJ77" s="19"/>
      <c r="AK77" s="19"/>
      <c r="AL77" s="19"/>
      <c r="AM77" s="19"/>
      <c r="AN77" s="19"/>
      <c r="AO77" s="19"/>
      <c r="AP77" s="19"/>
      <c r="AQ77" s="19"/>
      <c r="AR77" s="19"/>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c r="BW77" s="19"/>
      <c r="BX77" s="19"/>
      <c r="BY77" s="19"/>
      <c r="BZ77" s="19"/>
      <c r="CA77" s="19"/>
      <c r="CB77" s="19"/>
      <c r="CC77" s="19"/>
      <c r="CD77" s="19"/>
      <c r="CE77" s="19"/>
      <c r="CF77" s="19"/>
      <c r="CG77" s="19"/>
      <c r="CH77" s="19"/>
      <c r="CI77" s="19"/>
      <c r="CJ77" s="19"/>
      <c r="CK77" s="19"/>
      <c r="CL77" s="19"/>
      <c r="CM77" s="19"/>
      <c r="CN77" s="19"/>
      <c r="CO77" s="19"/>
      <c r="CP77" s="19"/>
      <c r="CQ77" s="19"/>
      <c r="CR77" s="19"/>
      <c r="CS77" s="19"/>
      <c r="CT77" s="19"/>
      <c r="CU77" s="19"/>
      <c r="CV77" s="19"/>
      <c r="CW77" s="19"/>
      <c r="CX77" s="19"/>
      <c r="CY77" s="19"/>
      <c r="CZ77" s="19"/>
      <c r="DA77" s="19"/>
      <c r="DB77" s="19"/>
      <c r="DC77" s="19"/>
      <c r="DD77" s="19"/>
      <c r="DE77" s="19"/>
      <c r="DF77" s="19"/>
      <c r="DG77" s="19"/>
      <c r="DH77" s="19"/>
      <c r="DI77" s="19"/>
      <c r="DJ77" s="19"/>
      <c r="DK77" s="19"/>
      <c r="DL77" s="19"/>
      <c r="DM77" s="19"/>
      <c r="DN77" s="19"/>
      <c r="DO77" s="19"/>
      <c r="DP77" s="19"/>
      <c r="DQ77" s="19"/>
      <c r="DR77" s="19"/>
      <c r="DS77" s="19"/>
      <c r="DT77" s="19"/>
      <c r="DU77" s="19"/>
      <c r="DV77" s="19"/>
      <c r="DW77" s="19"/>
      <c r="DX77" s="19"/>
      <c r="DY77" s="19"/>
      <c r="DZ77" s="19"/>
      <c r="EA77" s="19"/>
      <c r="EB77" s="19"/>
      <c r="EC77" s="19"/>
      <c r="ED77" s="19"/>
      <c r="EE77" s="19"/>
      <c r="EF77" s="19"/>
      <c r="EG77" s="19"/>
      <c r="EH77" s="19"/>
      <c r="EI77" s="19"/>
      <c r="EJ77" s="19"/>
      <c r="EK77" s="19"/>
      <c r="EL77" s="19"/>
      <c r="EM77" s="19"/>
      <c r="EN77" s="19"/>
      <c r="EO77" s="19"/>
      <c r="EP77" s="19"/>
      <c r="EQ77" s="19"/>
      <c r="ER77" s="19"/>
      <c r="ES77" s="19"/>
      <c r="ET77" s="19"/>
      <c r="EU77" s="19"/>
      <c r="EV77" s="19"/>
      <c r="EW77" s="19"/>
      <c r="EX77" s="19"/>
      <c r="EY77" s="19"/>
      <c r="EZ77" s="19"/>
      <c r="FA77" s="19"/>
      <c r="FB77" s="19"/>
      <c r="FC77" s="19"/>
      <c r="FD77" s="19"/>
      <c r="FE77" s="19"/>
      <c r="FF77" s="19"/>
      <c r="FG77" s="19"/>
      <c r="FH77" s="19"/>
      <c r="FI77" s="19"/>
      <c r="FJ77" s="19"/>
      <c r="FK77" s="19"/>
      <c r="FL77" s="19"/>
      <c r="FM77" s="19"/>
      <c r="FN77" s="19"/>
      <c r="FO77" s="19"/>
      <c r="FP77" s="19"/>
      <c r="FQ77" s="19"/>
      <c r="FR77" s="19"/>
      <c r="FS77" s="19"/>
      <c r="FT77" s="19"/>
      <c r="FU77" s="19"/>
      <c r="FV77" s="19"/>
      <c r="FW77" s="19"/>
      <c r="FX77" s="19"/>
      <c r="FY77" s="19"/>
      <c r="FZ77" s="19"/>
      <c r="GA77" s="19"/>
      <c r="GB77" s="19"/>
      <c r="GC77" s="19"/>
      <c r="GD77" s="19"/>
      <c r="GE77" s="19"/>
      <c r="GF77" s="19"/>
      <c r="GG77" s="19"/>
      <c r="GH77" s="19"/>
      <c r="GI77" s="19"/>
      <c r="GJ77" s="19"/>
      <c r="GK77" s="19"/>
      <c r="GL77" s="19"/>
      <c r="GM77" s="19"/>
      <c r="GN77" s="19"/>
      <c r="GO77" s="19"/>
      <c r="GP77" s="19"/>
      <c r="GQ77" s="19"/>
      <c r="GR77" s="19"/>
      <c r="GS77" s="19"/>
      <c r="GT77" s="19"/>
      <c r="GU77" s="19"/>
      <c r="GV77" s="19"/>
      <c r="GW77" s="19"/>
      <c r="GX77" s="19"/>
      <c r="GY77" s="19"/>
      <c r="GZ77" s="19"/>
      <c r="HA77" s="19"/>
      <c r="HB77" s="19"/>
      <c r="HC77" s="19"/>
      <c r="HD77" s="19"/>
      <c r="HE77" s="19"/>
      <c r="HF77" s="19"/>
      <c r="HG77" s="19"/>
      <c r="HH77" s="19"/>
      <c r="HI77" s="19"/>
      <c r="HJ77" s="19"/>
      <c r="HK77" s="19"/>
      <c r="HL77" s="19"/>
      <c r="HM77" s="19"/>
      <c r="HN77" s="19"/>
      <c r="HO77" s="19"/>
      <c r="HP77" s="19"/>
      <c r="HQ77" s="19"/>
      <c r="HR77" s="19"/>
      <c r="HS77" s="19"/>
      <c r="HT77" s="19"/>
      <c r="HU77" s="19"/>
      <c r="HV77" s="19"/>
      <c r="HW77" s="19"/>
      <c r="HX77" s="19"/>
      <c r="HY77" s="19"/>
      <c r="HZ77" s="19"/>
      <c r="IA77" s="19"/>
      <c r="IB77" s="19"/>
      <c r="IC77" s="19"/>
      <c r="ID77" s="19"/>
      <c r="IE77" s="19"/>
      <c r="IF77" s="19"/>
      <c r="IG77" s="19"/>
      <c r="IH77" s="19"/>
      <c r="II77" s="19"/>
      <c r="IJ77" s="19"/>
      <c r="IK77" s="19"/>
      <c r="IL77" s="19"/>
      <c r="IM77" s="19"/>
      <c r="IN77" s="19"/>
      <c r="IO77" s="19"/>
      <c r="IP77" s="19"/>
      <c r="IQ77" s="19"/>
      <c r="IR77" s="19"/>
      <c r="IS77" s="19"/>
      <c r="IT77" s="19"/>
      <c r="IU77" s="19"/>
      <c r="IV77" s="19"/>
      <c r="IW77" s="19"/>
      <c r="IX77" s="19"/>
      <c r="IY77" s="19"/>
      <c r="IZ77" s="19"/>
      <c r="JA77" s="19"/>
      <c r="JB77" s="19"/>
      <c r="JC77" s="19"/>
      <c r="JD77" s="19"/>
      <c r="JE77" s="19"/>
      <c r="JF77" s="19"/>
      <c r="JG77" s="19"/>
      <c r="JH77" s="19"/>
      <c r="JI77" s="19"/>
      <c r="JJ77" s="19"/>
      <c r="JK77" s="19"/>
      <c r="JL77" s="19"/>
      <c r="JM77" s="19"/>
      <c r="JN77" s="19"/>
      <c r="JO77" s="19"/>
      <c r="JP77" s="19"/>
      <c r="JQ77" s="19"/>
      <c r="JR77" s="19"/>
      <c r="JS77" s="19"/>
      <c r="JT77" s="19"/>
      <c r="JU77" s="19"/>
      <c r="JV77" s="19"/>
      <c r="JW77" s="19"/>
      <c r="JX77" s="19"/>
      <c r="JY77" s="19"/>
      <c r="JZ77" s="19"/>
      <c r="KA77" s="19"/>
      <c r="KB77" s="19"/>
      <c r="KC77" s="19"/>
      <c r="KD77" s="19"/>
      <c r="KE77" s="19"/>
      <c r="KF77" s="19"/>
      <c r="KG77" s="19"/>
      <c r="KH77" s="19"/>
      <c r="KI77" s="19"/>
      <c r="KJ77" s="19"/>
      <c r="KK77" s="19"/>
      <c r="KL77" s="19"/>
      <c r="KM77" s="19"/>
      <c r="KN77" s="19"/>
      <c r="KO77" s="19"/>
      <c r="KP77" s="19"/>
      <c r="KQ77" s="19"/>
      <c r="KR77" s="19"/>
      <c r="KS77" s="19"/>
      <c r="KT77" s="19"/>
      <c r="KU77" s="19"/>
      <c r="KV77" s="19"/>
      <c r="KW77" s="19"/>
      <c r="KX77" s="19"/>
      <c r="KY77" s="19"/>
      <c r="KZ77" s="19"/>
      <c r="LA77" s="19"/>
      <c r="LB77" s="19"/>
      <c r="LC77" s="19"/>
      <c r="LD77" s="19"/>
      <c r="LE77" s="19"/>
      <c r="LF77" s="19"/>
      <c r="LG77" s="19"/>
      <c r="LH77" s="19"/>
      <c r="LI77" s="19"/>
      <c r="LJ77" s="19"/>
      <c r="LK77" s="19"/>
      <c r="LL77" s="19"/>
      <c r="LM77" s="19"/>
      <c r="LN77" s="19"/>
      <c r="LO77" s="19"/>
      <c r="LP77" s="19"/>
      <c r="LQ77" s="19"/>
      <c r="LR77" s="19"/>
      <c r="LS77" s="19"/>
      <c r="LT77" s="19"/>
      <c r="LU77" s="19"/>
      <c r="LV77" s="19"/>
      <c r="LW77" s="19"/>
      <c r="LX77" s="19"/>
      <c r="LY77" s="19"/>
      <c r="LZ77" s="19"/>
      <c r="MA77" s="19"/>
      <c r="MB77" s="19"/>
      <c r="MC77" s="19"/>
      <c r="MD77" s="19"/>
      <c r="ME77" s="19"/>
      <c r="MF77" s="19"/>
      <c r="MG77" s="19"/>
      <c r="MH77" s="19"/>
      <c r="MI77" s="19"/>
      <c r="MJ77" s="19"/>
      <c r="MK77" s="19"/>
      <c r="ML77" s="19"/>
      <c r="MM77" s="19"/>
      <c r="MN77" s="19"/>
      <c r="MO77" s="19"/>
      <c r="MP77" s="19"/>
      <c r="MQ77" s="19"/>
      <c r="MR77" s="19"/>
      <c r="MS77" s="19"/>
      <c r="MT77" s="19"/>
      <c r="MU77" s="19"/>
    </row>
    <row r="78" spans="1:359" s="6" customFormat="1" ht="15" customHeight="1" x14ac:dyDescent="0.3">
      <c r="T78" s="19"/>
      <c r="U78" s="19"/>
      <c r="V78" s="19"/>
      <c r="W78" s="19"/>
      <c r="X78" s="19"/>
      <c r="Y78" s="19"/>
      <c r="Z78" s="19"/>
      <c r="AA78" s="19"/>
      <c r="AB78" s="19"/>
      <c r="AC78" s="19"/>
      <c r="AD78" s="19"/>
      <c r="AE78" s="19"/>
      <c r="AF78" s="19"/>
      <c r="AG78" s="19"/>
      <c r="AH78" s="19"/>
      <c r="AI78" s="19"/>
      <c r="AJ78" s="19"/>
      <c r="AK78" s="19"/>
      <c r="AL78" s="19"/>
      <c r="AM78" s="19"/>
      <c r="AN78" s="19"/>
      <c r="AO78" s="19"/>
      <c r="AP78" s="19"/>
      <c r="AQ78" s="19"/>
      <c r="AR78" s="19"/>
      <c r="AS78" s="19"/>
      <c r="AT78" s="19"/>
      <c r="AU78" s="19"/>
      <c r="AV78" s="19"/>
      <c r="AW78" s="19"/>
      <c r="AX78" s="19"/>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9"/>
      <c r="CI78" s="19"/>
      <c r="CJ78" s="19"/>
      <c r="CK78" s="19"/>
      <c r="CL78" s="19"/>
      <c r="CM78" s="19"/>
      <c r="CN78" s="19"/>
      <c r="CO78" s="19"/>
      <c r="CP78" s="19"/>
      <c r="CQ78" s="19"/>
      <c r="CR78" s="19"/>
      <c r="CS78" s="19"/>
      <c r="CT78" s="19"/>
      <c r="CU78" s="19"/>
      <c r="CV78" s="19"/>
      <c r="CW78" s="19"/>
      <c r="CX78" s="19"/>
      <c r="CY78" s="19"/>
      <c r="CZ78" s="19"/>
      <c r="DA78" s="19"/>
      <c r="DB78" s="19"/>
      <c r="DC78" s="19"/>
      <c r="DD78" s="19"/>
      <c r="DE78" s="19"/>
      <c r="DF78" s="19"/>
      <c r="DG78" s="19"/>
      <c r="DH78" s="19"/>
      <c r="DI78" s="19"/>
      <c r="DJ78" s="19"/>
      <c r="DK78" s="19"/>
      <c r="DL78" s="19"/>
      <c r="DM78" s="19"/>
      <c r="DN78" s="19"/>
      <c r="DO78" s="19"/>
      <c r="DP78" s="19"/>
      <c r="DQ78" s="19"/>
      <c r="DR78" s="19"/>
      <c r="DS78" s="19"/>
      <c r="DT78" s="19"/>
      <c r="DU78" s="19"/>
      <c r="DV78" s="19"/>
      <c r="DW78" s="19"/>
      <c r="DX78" s="19"/>
      <c r="DY78" s="19"/>
      <c r="DZ78" s="19"/>
      <c r="EA78" s="19"/>
      <c r="EB78" s="19"/>
      <c r="EC78" s="19"/>
      <c r="ED78" s="19"/>
      <c r="EE78" s="19"/>
      <c r="EF78" s="19"/>
      <c r="EG78" s="19"/>
      <c r="EH78" s="19"/>
      <c r="EI78" s="19"/>
      <c r="EJ78" s="19"/>
      <c r="EK78" s="19"/>
      <c r="EL78" s="19"/>
      <c r="EM78" s="19"/>
      <c r="EN78" s="19"/>
      <c r="EO78" s="19"/>
      <c r="EP78" s="19"/>
      <c r="EQ78" s="19"/>
      <c r="ER78" s="19"/>
      <c r="ES78" s="19"/>
      <c r="ET78" s="19"/>
      <c r="EU78" s="19"/>
      <c r="EV78" s="19"/>
      <c r="EW78" s="19"/>
      <c r="EX78" s="19"/>
      <c r="EY78" s="19"/>
      <c r="EZ78" s="19"/>
      <c r="FA78" s="19"/>
      <c r="FB78" s="19"/>
      <c r="FC78" s="19"/>
      <c r="FD78" s="19"/>
      <c r="FE78" s="19"/>
      <c r="FF78" s="19"/>
      <c r="FG78" s="19"/>
      <c r="FH78" s="19"/>
      <c r="FI78" s="19"/>
      <c r="FJ78" s="19"/>
      <c r="FK78" s="19"/>
      <c r="FL78" s="19"/>
      <c r="FM78" s="19"/>
      <c r="FN78" s="19"/>
      <c r="FO78" s="19"/>
      <c r="FP78" s="19"/>
      <c r="FQ78" s="19"/>
      <c r="FR78" s="19"/>
      <c r="FS78" s="19"/>
      <c r="FT78" s="19"/>
      <c r="FU78" s="19"/>
      <c r="FV78" s="19"/>
      <c r="FW78" s="19"/>
      <c r="FX78" s="19"/>
      <c r="FY78" s="19"/>
      <c r="FZ78" s="19"/>
      <c r="GA78" s="19"/>
      <c r="GB78" s="19"/>
      <c r="GC78" s="19"/>
      <c r="GD78" s="19"/>
      <c r="GE78" s="19"/>
      <c r="GF78" s="19"/>
      <c r="GG78" s="19"/>
      <c r="GH78" s="19"/>
      <c r="GI78" s="19"/>
      <c r="GJ78" s="19"/>
      <c r="GK78" s="19"/>
      <c r="GL78" s="19"/>
      <c r="GM78" s="19"/>
      <c r="GN78" s="19"/>
      <c r="GO78" s="19"/>
      <c r="GP78" s="19"/>
      <c r="GQ78" s="19"/>
      <c r="GR78" s="19"/>
      <c r="GS78" s="19"/>
      <c r="GT78" s="19"/>
      <c r="GU78" s="19"/>
      <c r="GV78" s="19"/>
      <c r="GW78" s="19"/>
      <c r="GX78" s="19"/>
      <c r="GY78" s="19"/>
      <c r="GZ78" s="19"/>
      <c r="HA78" s="19"/>
      <c r="HB78" s="19"/>
      <c r="HC78" s="19"/>
      <c r="HD78" s="19"/>
      <c r="HE78" s="19"/>
      <c r="HF78" s="19"/>
      <c r="HG78" s="19"/>
      <c r="HH78" s="19"/>
      <c r="HI78" s="19"/>
      <c r="HJ78" s="19"/>
      <c r="HK78" s="19"/>
      <c r="HL78" s="19"/>
      <c r="HM78" s="19"/>
      <c r="HN78" s="19"/>
      <c r="HO78" s="19"/>
      <c r="HP78" s="19"/>
      <c r="HQ78" s="19"/>
      <c r="HR78" s="19"/>
      <c r="HS78" s="19"/>
      <c r="HT78" s="19"/>
      <c r="HU78" s="19"/>
      <c r="HV78" s="19"/>
      <c r="HW78" s="19"/>
      <c r="HX78" s="19"/>
      <c r="HY78" s="19"/>
      <c r="HZ78" s="19"/>
      <c r="IA78" s="19"/>
      <c r="IB78" s="19"/>
      <c r="IC78" s="19"/>
      <c r="ID78" s="19"/>
      <c r="IE78" s="19"/>
      <c r="IF78" s="19"/>
      <c r="IG78" s="19"/>
      <c r="IH78" s="19"/>
      <c r="II78" s="19"/>
      <c r="IJ78" s="19"/>
      <c r="IK78" s="19"/>
      <c r="IL78" s="19"/>
      <c r="IM78" s="19"/>
      <c r="IN78" s="19"/>
      <c r="IO78" s="19"/>
      <c r="IP78" s="19"/>
      <c r="IQ78" s="19"/>
      <c r="IR78" s="19"/>
      <c r="IS78" s="19"/>
      <c r="IT78" s="19"/>
      <c r="IU78" s="19"/>
      <c r="IV78" s="19"/>
      <c r="IW78" s="19"/>
      <c r="IX78" s="19"/>
      <c r="IY78" s="19"/>
      <c r="IZ78" s="19"/>
      <c r="JA78" s="19"/>
      <c r="JB78" s="19"/>
      <c r="JC78" s="19"/>
      <c r="JD78" s="19"/>
      <c r="JE78" s="19"/>
      <c r="JF78" s="19"/>
      <c r="JG78" s="19"/>
      <c r="JH78" s="19"/>
      <c r="JI78" s="19"/>
      <c r="JJ78" s="19"/>
      <c r="JK78" s="19"/>
      <c r="JL78" s="19"/>
      <c r="JM78" s="19"/>
      <c r="JN78" s="19"/>
      <c r="JO78" s="19"/>
      <c r="JP78" s="19"/>
      <c r="JQ78" s="19"/>
      <c r="JR78" s="19"/>
      <c r="JS78" s="19"/>
      <c r="JT78" s="19"/>
      <c r="JU78" s="19"/>
      <c r="JV78" s="19"/>
      <c r="JW78" s="19"/>
      <c r="JX78" s="19"/>
      <c r="JY78" s="19"/>
      <c r="JZ78" s="19"/>
      <c r="KA78" s="19"/>
      <c r="KB78" s="19"/>
      <c r="KC78" s="19"/>
      <c r="KD78" s="19"/>
      <c r="KE78" s="19"/>
      <c r="KF78" s="19"/>
      <c r="KG78" s="19"/>
      <c r="KH78" s="19"/>
      <c r="KI78" s="19"/>
      <c r="KJ78" s="19"/>
      <c r="KK78" s="19"/>
      <c r="KL78" s="19"/>
      <c r="KM78" s="19"/>
      <c r="KN78" s="19"/>
      <c r="KO78" s="19"/>
      <c r="KP78" s="19"/>
      <c r="KQ78" s="19"/>
      <c r="KR78" s="19"/>
      <c r="KS78" s="19"/>
      <c r="KT78" s="19"/>
      <c r="KU78" s="19"/>
      <c r="KV78" s="19"/>
      <c r="KW78" s="19"/>
      <c r="KX78" s="19"/>
      <c r="KY78" s="19"/>
      <c r="KZ78" s="19"/>
      <c r="LA78" s="19"/>
      <c r="LB78" s="19"/>
      <c r="LC78" s="19"/>
      <c r="LD78" s="19"/>
      <c r="LE78" s="19"/>
      <c r="LF78" s="19"/>
      <c r="LG78" s="19"/>
      <c r="LH78" s="19"/>
      <c r="LI78" s="19"/>
      <c r="LJ78" s="19"/>
      <c r="LK78" s="19"/>
      <c r="LL78" s="19"/>
      <c r="LM78" s="19"/>
      <c r="LN78" s="19"/>
      <c r="LO78" s="19"/>
      <c r="LP78" s="19"/>
      <c r="LQ78" s="19"/>
      <c r="LR78" s="19"/>
      <c r="LS78" s="19"/>
      <c r="LT78" s="19"/>
      <c r="LU78" s="19"/>
      <c r="LV78" s="19"/>
      <c r="LW78" s="19"/>
      <c r="LX78" s="19"/>
      <c r="LY78" s="19"/>
      <c r="LZ78" s="19"/>
      <c r="MA78" s="19"/>
      <c r="MB78" s="19"/>
      <c r="MC78" s="19"/>
      <c r="MD78" s="19"/>
      <c r="ME78" s="19"/>
      <c r="MF78" s="19"/>
      <c r="MG78" s="19"/>
      <c r="MH78" s="19"/>
      <c r="MI78" s="19"/>
      <c r="MJ78" s="19"/>
      <c r="MK78" s="19"/>
      <c r="ML78" s="19"/>
      <c r="MM78" s="19"/>
      <c r="MN78" s="19"/>
      <c r="MO78" s="19"/>
      <c r="MP78" s="19"/>
      <c r="MQ78" s="19"/>
      <c r="MR78" s="19"/>
      <c r="MS78" s="19"/>
      <c r="MT78" s="19"/>
      <c r="MU78" s="19"/>
    </row>
    <row r="79" spans="1:359" s="6" customFormat="1" ht="15" customHeight="1" x14ac:dyDescent="0.3">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c r="BW79" s="19"/>
      <c r="BX79" s="19"/>
      <c r="BY79" s="19"/>
      <c r="BZ79" s="19"/>
      <c r="CA79" s="19"/>
      <c r="CB79" s="19"/>
      <c r="CC79" s="19"/>
      <c r="CD79" s="19"/>
      <c r="CE79" s="19"/>
      <c r="CF79" s="19"/>
      <c r="CG79" s="19"/>
      <c r="CH79" s="19"/>
      <c r="CI79" s="19"/>
      <c r="CJ79" s="19"/>
      <c r="CK79" s="19"/>
      <c r="CL79" s="19"/>
      <c r="CM79" s="19"/>
      <c r="CN79" s="19"/>
      <c r="CO79" s="19"/>
      <c r="CP79" s="19"/>
      <c r="CQ79" s="19"/>
      <c r="CR79" s="19"/>
      <c r="CS79" s="19"/>
      <c r="CT79" s="19"/>
      <c r="CU79" s="19"/>
      <c r="CV79" s="19"/>
      <c r="CW79" s="19"/>
      <c r="CX79" s="19"/>
      <c r="CY79" s="19"/>
      <c r="CZ79" s="19"/>
      <c r="DA79" s="19"/>
      <c r="DB79" s="19"/>
      <c r="DC79" s="19"/>
      <c r="DD79" s="19"/>
      <c r="DE79" s="19"/>
      <c r="DF79" s="19"/>
      <c r="DG79" s="19"/>
      <c r="DH79" s="19"/>
      <c r="DI79" s="19"/>
      <c r="DJ79" s="19"/>
      <c r="DK79" s="19"/>
      <c r="DL79" s="19"/>
      <c r="DM79" s="19"/>
      <c r="DN79" s="19"/>
      <c r="DO79" s="19"/>
      <c r="DP79" s="19"/>
      <c r="DQ79" s="19"/>
      <c r="DR79" s="19"/>
      <c r="DS79" s="19"/>
      <c r="DT79" s="19"/>
      <c r="DU79" s="19"/>
      <c r="DV79" s="19"/>
      <c r="DW79" s="19"/>
      <c r="DX79" s="19"/>
      <c r="DY79" s="19"/>
      <c r="DZ79" s="19"/>
      <c r="EA79" s="19"/>
      <c r="EB79" s="19"/>
      <c r="EC79" s="19"/>
      <c r="ED79" s="19"/>
      <c r="EE79" s="19"/>
      <c r="EF79" s="19"/>
      <c r="EG79" s="19"/>
      <c r="EH79" s="19"/>
      <c r="EI79" s="19"/>
      <c r="EJ79" s="19"/>
      <c r="EK79" s="19"/>
      <c r="EL79" s="19"/>
      <c r="EM79" s="19"/>
      <c r="EN79" s="19"/>
      <c r="EO79" s="19"/>
      <c r="EP79" s="19"/>
      <c r="EQ79" s="19"/>
      <c r="ER79" s="19"/>
      <c r="ES79" s="19"/>
      <c r="ET79" s="19"/>
      <c r="EU79" s="19"/>
      <c r="EV79" s="19"/>
      <c r="EW79" s="19"/>
      <c r="EX79" s="19"/>
      <c r="EY79" s="19"/>
      <c r="EZ79" s="19"/>
      <c r="FA79" s="19"/>
      <c r="FB79" s="19"/>
      <c r="FC79" s="19"/>
      <c r="FD79" s="19"/>
      <c r="FE79" s="19"/>
      <c r="FF79" s="19"/>
      <c r="FG79" s="19"/>
      <c r="FH79" s="19"/>
      <c r="FI79" s="19"/>
      <c r="FJ79" s="19"/>
      <c r="FK79" s="19"/>
      <c r="FL79" s="19"/>
      <c r="FM79" s="19"/>
      <c r="FN79" s="19"/>
      <c r="FO79" s="19"/>
      <c r="FP79" s="19"/>
      <c r="FQ79" s="19"/>
      <c r="FR79" s="19"/>
      <c r="FS79" s="19"/>
      <c r="FT79" s="19"/>
      <c r="FU79" s="19"/>
      <c r="FV79" s="19"/>
      <c r="FW79" s="19"/>
      <c r="FX79" s="19"/>
      <c r="FY79" s="19"/>
      <c r="FZ79" s="19"/>
      <c r="GA79" s="19"/>
      <c r="GB79" s="19"/>
      <c r="GC79" s="19"/>
      <c r="GD79" s="19"/>
      <c r="GE79" s="19"/>
      <c r="GF79" s="19"/>
      <c r="GG79" s="19"/>
      <c r="GH79" s="19"/>
      <c r="GI79" s="19"/>
      <c r="GJ79" s="19"/>
      <c r="GK79" s="19"/>
      <c r="GL79" s="19"/>
      <c r="GM79" s="19"/>
      <c r="GN79" s="19"/>
      <c r="GO79" s="19"/>
      <c r="GP79" s="19"/>
      <c r="GQ79" s="19"/>
      <c r="GR79" s="19"/>
      <c r="GS79" s="19"/>
      <c r="GT79" s="19"/>
      <c r="GU79" s="19"/>
      <c r="GV79" s="19"/>
      <c r="GW79" s="19"/>
      <c r="GX79" s="19"/>
      <c r="GY79" s="19"/>
      <c r="GZ79" s="19"/>
      <c r="HA79" s="19"/>
      <c r="HB79" s="19"/>
      <c r="HC79" s="19"/>
      <c r="HD79" s="19"/>
      <c r="HE79" s="19"/>
      <c r="HF79" s="19"/>
      <c r="HG79" s="19"/>
      <c r="HH79" s="19"/>
      <c r="HI79" s="19"/>
      <c r="HJ79" s="19"/>
      <c r="HK79" s="19"/>
      <c r="HL79" s="19"/>
      <c r="HM79" s="19"/>
      <c r="HN79" s="19"/>
      <c r="HO79" s="19"/>
      <c r="HP79" s="19"/>
      <c r="HQ79" s="19"/>
      <c r="HR79" s="19"/>
      <c r="HS79" s="19"/>
      <c r="HT79" s="19"/>
      <c r="HU79" s="19"/>
      <c r="HV79" s="19"/>
      <c r="HW79" s="19"/>
      <c r="HX79" s="19"/>
      <c r="HY79" s="19"/>
      <c r="HZ79" s="19"/>
      <c r="IA79" s="19"/>
      <c r="IB79" s="19"/>
      <c r="IC79" s="19"/>
      <c r="ID79" s="19"/>
      <c r="IE79" s="19"/>
      <c r="IF79" s="19"/>
      <c r="IG79" s="19"/>
      <c r="IH79" s="19"/>
      <c r="II79" s="19"/>
      <c r="IJ79" s="19"/>
      <c r="IK79" s="19"/>
      <c r="IL79" s="19"/>
      <c r="IM79" s="19"/>
      <c r="IN79" s="19"/>
      <c r="IO79" s="19"/>
      <c r="IP79" s="19"/>
      <c r="IQ79" s="19"/>
      <c r="IR79" s="19"/>
      <c r="IS79" s="19"/>
      <c r="IT79" s="19"/>
      <c r="IU79" s="19"/>
      <c r="IV79" s="19"/>
      <c r="IW79" s="19"/>
      <c r="IX79" s="19"/>
      <c r="IY79" s="19"/>
      <c r="IZ79" s="19"/>
      <c r="JA79" s="19"/>
      <c r="JB79" s="19"/>
      <c r="JC79" s="19"/>
      <c r="JD79" s="19"/>
      <c r="JE79" s="19"/>
      <c r="JF79" s="19"/>
      <c r="JG79" s="19"/>
      <c r="JH79" s="19"/>
      <c r="JI79" s="19"/>
      <c r="JJ79" s="19"/>
      <c r="JK79" s="19"/>
      <c r="JL79" s="19"/>
      <c r="JM79" s="19"/>
      <c r="JN79" s="19"/>
      <c r="JO79" s="19"/>
      <c r="JP79" s="19"/>
      <c r="JQ79" s="19"/>
      <c r="JR79" s="19"/>
      <c r="JS79" s="19"/>
      <c r="JT79" s="19"/>
      <c r="JU79" s="19"/>
      <c r="JV79" s="19"/>
      <c r="JW79" s="19"/>
      <c r="JX79" s="19"/>
      <c r="JY79" s="19"/>
      <c r="JZ79" s="19"/>
      <c r="KA79" s="19"/>
      <c r="KB79" s="19"/>
      <c r="KC79" s="19"/>
      <c r="KD79" s="19"/>
      <c r="KE79" s="19"/>
      <c r="KF79" s="19"/>
      <c r="KG79" s="19"/>
      <c r="KH79" s="19"/>
      <c r="KI79" s="19"/>
      <c r="KJ79" s="19"/>
      <c r="KK79" s="19"/>
      <c r="KL79" s="19"/>
      <c r="KM79" s="19"/>
      <c r="KN79" s="19"/>
      <c r="KO79" s="19"/>
      <c r="KP79" s="19"/>
      <c r="KQ79" s="19"/>
      <c r="KR79" s="19"/>
      <c r="KS79" s="19"/>
      <c r="KT79" s="19"/>
      <c r="KU79" s="19"/>
      <c r="KV79" s="19"/>
      <c r="KW79" s="19"/>
      <c r="KX79" s="19"/>
      <c r="KY79" s="19"/>
      <c r="KZ79" s="19"/>
      <c r="LA79" s="19"/>
      <c r="LB79" s="19"/>
      <c r="LC79" s="19"/>
      <c r="LD79" s="19"/>
      <c r="LE79" s="19"/>
      <c r="LF79" s="19"/>
      <c r="LG79" s="19"/>
      <c r="LH79" s="19"/>
      <c r="LI79" s="19"/>
      <c r="LJ79" s="19"/>
      <c r="LK79" s="19"/>
      <c r="LL79" s="19"/>
      <c r="LM79" s="19"/>
      <c r="LN79" s="19"/>
      <c r="LO79" s="19"/>
      <c r="LP79" s="19"/>
      <c r="LQ79" s="19"/>
      <c r="LR79" s="19"/>
      <c r="LS79" s="19"/>
      <c r="LT79" s="19"/>
      <c r="LU79" s="19"/>
      <c r="LV79" s="19"/>
      <c r="LW79" s="19"/>
      <c r="LX79" s="19"/>
      <c r="LY79" s="19"/>
      <c r="LZ79" s="19"/>
      <c r="MA79" s="19"/>
      <c r="MB79" s="19"/>
      <c r="MC79" s="19"/>
      <c r="MD79" s="19"/>
      <c r="ME79" s="19"/>
      <c r="MF79" s="19"/>
      <c r="MG79" s="19"/>
      <c r="MH79" s="19"/>
      <c r="MI79" s="19"/>
      <c r="MJ79" s="19"/>
      <c r="MK79" s="19"/>
      <c r="ML79" s="19"/>
      <c r="MM79" s="19"/>
      <c r="MN79" s="19"/>
      <c r="MO79" s="19"/>
      <c r="MP79" s="19"/>
      <c r="MQ79" s="19"/>
      <c r="MR79" s="19"/>
      <c r="MS79" s="19"/>
      <c r="MT79" s="19"/>
      <c r="MU79" s="19"/>
    </row>
    <row r="80" spans="1:359" s="6" customFormat="1" ht="15" customHeight="1" x14ac:dyDescent="0.3">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c r="DA80" s="19"/>
      <c r="DB80" s="19"/>
      <c r="DC80" s="19"/>
      <c r="DD80" s="19"/>
      <c r="DE80" s="19"/>
      <c r="DF80" s="19"/>
      <c r="DG80" s="19"/>
      <c r="DH80" s="19"/>
      <c r="DI80" s="19"/>
      <c r="DJ80" s="19"/>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9"/>
      <c r="EZ80" s="19"/>
      <c r="FA80" s="19"/>
      <c r="FB80" s="19"/>
      <c r="FC80" s="19"/>
      <c r="FD80" s="19"/>
      <c r="FE80" s="19"/>
      <c r="FF80" s="19"/>
      <c r="FG80" s="19"/>
      <c r="FH80" s="19"/>
      <c r="FI80" s="19"/>
      <c r="FJ80" s="19"/>
      <c r="FK80" s="19"/>
      <c r="FL80" s="19"/>
      <c r="FM80" s="19"/>
      <c r="FN80" s="19"/>
      <c r="FO80" s="19"/>
      <c r="FP80" s="19"/>
      <c r="FQ80" s="19"/>
      <c r="FR80" s="19"/>
      <c r="FS80" s="19"/>
      <c r="FT80" s="19"/>
      <c r="FU80" s="19"/>
      <c r="FV80" s="19"/>
      <c r="FW80" s="19"/>
      <c r="FX80" s="19"/>
      <c r="FY80" s="19"/>
      <c r="FZ80" s="19"/>
      <c r="GA80" s="19"/>
      <c r="GB80" s="19"/>
      <c r="GC80" s="19"/>
      <c r="GD80" s="19"/>
      <c r="GE80" s="19"/>
      <c r="GF80" s="19"/>
      <c r="GG80" s="19"/>
      <c r="GH80" s="19"/>
      <c r="GI80" s="19"/>
      <c r="GJ80" s="19"/>
      <c r="GK80" s="19"/>
      <c r="GL80" s="19"/>
      <c r="GM80" s="19"/>
      <c r="GN80" s="19"/>
      <c r="GO80" s="19"/>
      <c r="GP80" s="19"/>
      <c r="GQ80" s="19"/>
      <c r="GR80" s="19"/>
      <c r="GS80" s="19"/>
      <c r="GT80" s="19"/>
      <c r="GU80" s="19"/>
      <c r="GV80" s="19"/>
      <c r="GW80" s="19"/>
      <c r="GX80" s="19"/>
      <c r="GY80" s="19"/>
      <c r="GZ80" s="19"/>
      <c r="HA80" s="19"/>
      <c r="HB80" s="19"/>
      <c r="HC80" s="19"/>
      <c r="HD80" s="19"/>
      <c r="HE80" s="19"/>
      <c r="HF80" s="19"/>
      <c r="HG80" s="19"/>
      <c r="HH80" s="19"/>
      <c r="HI80" s="19"/>
      <c r="HJ80" s="19"/>
      <c r="HK80" s="19"/>
      <c r="HL80" s="19"/>
      <c r="HM80" s="19"/>
      <c r="HN80" s="19"/>
      <c r="HO80" s="19"/>
      <c r="HP80" s="19"/>
      <c r="HQ80" s="19"/>
      <c r="HR80" s="19"/>
      <c r="HS80" s="19"/>
      <c r="HT80" s="19"/>
      <c r="HU80" s="19"/>
      <c r="HV80" s="19"/>
      <c r="HW80" s="19"/>
      <c r="HX80" s="19"/>
      <c r="HY80" s="19"/>
      <c r="HZ80" s="19"/>
      <c r="IA80" s="19"/>
      <c r="IB80" s="19"/>
      <c r="IC80" s="19"/>
      <c r="ID80" s="19"/>
      <c r="IE80" s="19"/>
      <c r="IF80" s="19"/>
      <c r="IG80" s="19"/>
      <c r="IH80" s="19"/>
      <c r="II80" s="19"/>
      <c r="IJ80" s="19"/>
      <c r="IK80" s="19"/>
      <c r="IL80" s="19"/>
      <c r="IM80" s="19"/>
      <c r="IN80" s="19"/>
      <c r="IO80" s="19"/>
      <c r="IP80" s="19"/>
      <c r="IQ80" s="19"/>
      <c r="IR80" s="19"/>
      <c r="IS80" s="19"/>
      <c r="IT80" s="19"/>
      <c r="IU80" s="19"/>
      <c r="IV80" s="19"/>
      <c r="IW80" s="19"/>
      <c r="IX80" s="19"/>
      <c r="IY80" s="19"/>
      <c r="IZ80" s="19"/>
      <c r="JA80" s="19"/>
      <c r="JB80" s="19"/>
      <c r="JC80" s="19"/>
      <c r="JD80" s="19"/>
      <c r="JE80" s="19"/>
      <c r="JF80" s="19"/>
      <c r="JG80" s="19"/>
      <c r="JH80" s="19"/>
      <c r="JI80" s="19"/>
      <c r="JJ80" s="19"/>
      <c r="JK80" s="19"/>
      <c r="JL80" s="19"/>
      <c r="JM80" s="19"/>
      <c r="JN80" s="19"/>
      <c r="JO80" s="19"/>
      <c r="JP80" s="19"/>
      <c r="JQ80" s="19"/>
      <c r="JR80" s="19"/>
      <c r="JS80" s="19"/>
      <c r="JT80" s="19"/>
      <c r="JU80" s="19"/>
      <c r="JV80" s="19"/>
      <c r="JW80" s="19"/>
      <c r="JX80" s="19"/>
      <c r="JY80" s="19"/>
      <c r="JZ80" s="19"/>
      <c r="KA80" s="19"/>
      <c r="KB80" s="19"/>
      <c r="KC80" s="19"/>
      <c r="KD80" s="19"/>
      <c r="KE80" s="19"/>
      <c r="KF80" s="19"/>
      <c r="KG80" s="19"/>
      <c r="KH80" s="19"/>
      <c r="KI80" s="19"/>
      <c r="KJ80" s="19"/>
      <c r="KK80" s="19"/>
      <c r="KL80" s="19"/>
      <c r="KM80" s="19"/>
      <c r="KN80" s="19"/>
      <c r="KO80" s="19"/>
      <c r="KP80" s="19"/>
      <c r="KQ80" s="19"/>
      <c r="KR80" s="19"/>
      <c r="KS80" s="19"/>
      <c r="KT80" s="19"/>
      <c r="KU80" s="19"/>
      <c r="KV80" s="19"/>
      <c r="KW80" s="19"/>
      <c r="KX80" s="19"/>
      <c r="KY80" s="19"/>
      <c r="KZ80" s="19"/>
      <c r="LA80" s="19"/>
      <c r="LB80" s="19"/>
      <c r="LC80" s="19"/>
      <c r="LD80" s="19"/>
      <c r="LE80" s="19"/>
      <c r="LF80" s="19"/>
      <c r="LG80" s="19"/>
      <c r="LH80" s="19"/>
      <c r="LI80" s="19"/>
      <c r="LJ80" s="19"/>
      <c r="LK80" s="19"/>
      <c r="LL80" s="19"/>
      <c r="LM80" s="19"/>
      <c r="LN80" s="19"/>
      <c r="LO80" s="19"/>
      <c r="LP80" s="19"/>
      <c r="LQ80" s="19"/>
      <c r="LR80" s="19"/>
      <c r="LS80" s="19"/>
      <c r="LT80" s="19"/>
      <c r="LU80" s="19"/>
      <c r="LV80" s="19"/>
      <c r="LW80" s="19"/>
      <c r="LX80" s="19"/>
      <c r="LY80" s="19"/>
      <c r="LZ80" s="19"/>
      <c r="MA80" s="19"/>
      <c r="MB80" s="19"/>
      <c r="MC80" s="19"/>
      <c r="MD80" s="19"/>
      <c r="ME80" s="19"/>
      <c r="MF80" s="19"/>
      <c r="MG80" s="19"/>
      <c r="MH80" s="19"/>
      <c r="MI80" s="19"/>
      <c r="MJ80" s="19"/>
      <c r="MK80" s="19"/>
      <c r="ML80" s="19"/>
      <c r="MM80" s="19"/>
      <c r="MN80" s="19"/>
      <c r="MO80" s="19"/>
      <c r="MP80" s="19"/>
      <c r="MQ80" s="19"/>
      <c r="MR80" s="19"/>
      <c r="MS80" s="19"/>
      <c r="MT80" s="19"/>
      <c r="MU80" s="19"/>
    </row>
    <row r="81" spans="11:19" s="18" customFormat="1" ht="15" customHeight="1" x14ac:dyDescent="0.25">
      <c r="K81" s="19"/>
      <c r="L81" s="19"/>
      <c r="M81" s="19"/>
      <c r="N81" s="19"/>
      <c r="O81" s="19"/>
      <c r="P81" s="19"/>
      <c r="Q81" s="19"/>
      <c r="R81" s="19"/>
      <c r="S81" s="20"/>
    </row>
    <row r="82" spans="11:19" s="18" customFormat="1" ht="15" customHeight="1" x14ac:dyDescent="0.25">
      <c r="K82" s="19"/>
      <c r="L82" s="19"/>
      <c r="M82" s="19"/>
      <c r="N82" s="19"/>
      <c r="O82" s="19"/>
      <c r="P82" s="19"/>
      <c r="Q82" s="19"/>
      <c r="R82" s="19"/>
      <c r="S82" s="20"/>
    </row>
    <row r="83" spans="11:19" s="18" customFormat="1" ht="15" customHeight="1" x14ac:dyDescent="0.25">
      <c r="K83" s="19"/>
      <c r="L83" s="19"/>
      <c r="M83" s="19"/>
      <c r="N83" s="19"/>
      <c r="O83" s="19"/>
      <c r="P83" s="19"/>
      <c r="Q83" s="19"/>
      <c r="R83" s="19"/>
      <c r="S83" s="20"/>
    </row>
    <row r="84" spans="11:19" s="18" customFormat="1" ht="15" customHeight="1" x14ac:dyDescent="0.25">
      <c r="K84" s="19"/>
      <c r="L84" s="19"/>
      <c r="M84" s="19"/>
      <c r="N84" s="19"/>
      <c r="O84" s="19"/>
      <c r="P84" s="19"/>
      <c r="Q84" s="19"/>
      <c r="R84" s="19"/>
      <c r="S84" s="20"/>
    </row>
    <row r="85" spans="11:19" s="18" customFormat="1" ht="15" customHeight="1" x14ac:dyDescent="0.25">
      <c r="K85" s="19"/>
      <c r="L85" s="19"/>
      <c r="M85" s="19"/>
      <c r="N85" s="19"/>
      <c r="O85" s="19"/>
      <c r="P85" s="19"/>
      <c r="Q85" s="19"/>
      <c r="R85" s="19"/>
      <c r="S85" s="20"/>
    </row>
    <row r="86" spans="11:19" s="18" customFormat="1" ht="15" customHeight="1" x14ac:dyDescent="0.25">
      <c r="K86" s="19"/>
      <c r="L86" s="19"/>
      <c r="M86" s="19"/>
      <c r="N86" s="19"/>
      <c r="O86" s="19"/>
      <c r="P86" s="19"/>
      <c r="Q86" s="19"/>
      <c r="R86" s="19"/>
      <c r="S86" s="20"/>
    </row>
    <row r="87" spans="11:19" s="18" customFormat="1" ht="15" customHeight="1" x14ac:dyDescent="0.25">
      <c r="K87" s="19"/>
      <c r="L87" s="19"/>
      <c r="M87" s="19"/>
      <c r="N87" s="19"/>
      <c r="O87" s="19"/>
      <c r="P87" s="19"/>
      <c r="Q87" s="19"/>
      <c r="R87" s="19"/>
      <c r="S87" s="20"/>
    </row>
    <row r="88" spans="11:19" s="18" customFormat="1" ht="15" customHeight="1" x14ac:dyDescent="0.25">
      <c r="K88" s="19"/>
      <c r="L88" s="19"/>
      <c r="M88" s="19"/>
      <c r="N88" s="19"/>
      <c r="O88" s="19"/>
      <c r="P88" s="19"/>
      <c r="Q88" s="19"/>
      <c r="R88" s="19"/>
      <c r="S88" s="20"/>
    </row>
    <row r="89" spans="11:19" s="18" customFormat="1" ht="15" customHeight="1" x14ac:dyDescent="0.25">
      <c r="K89" s="19"/>
      <c r="L89" s="19"/>
      <c r="M89" s="19"/>
      <c r="N89" s="19"/>
      <c r="O89" s="19"/>
      <c r="P89" s="19"/>
      <c r="Q89" s="19"/>
      <c r="R89" s="19"/>
      <c r="S89" s="20"/>
    </row>
    <row r="90" spans="11:19" s="18" customFormat="1" ht="15" customHeight="1" x14ac:dyDescent="0.25">
      <c r="K90" s="19"/>
      <c r="L90" s="19"/>
      <c r="M90" s="19"/>
      <c r="N90" s="19"/>
      <c r="O90" s="19"/>
      <c r="P90" s="19"/>
      <c r="Q90" s="19"/>
      <c r="R90" s="19"/>
      <c r="S90" s="20"/>
    </row>
    <row r="91" spans="11:19" s="18" customFormat="1" ht="15" customHeight="1" x14ac:dyDescent="0.25">
      <c r="K91" s="19"/>
      <c r="L91" s="19"/>
      <c r="M91" s="19"/>
      <c r="N91" s="19"/>
      <c r="O91" s="19"/>
      <c r="P91" s="19"/>
      <c r="Q91" s="19"/>
      <c r="R91" s="19"/>
      <c r="S91" s="20"/>
    </row>
    <row r="92" spans="11:19" s="18" customFormat="1" ht="15" customHeight="1" x14ac:dyDescent="0.25">
      <c r="K92" s="19"/>
      <c r="L92" s="19"/>
      <c r="M92" s="19"/>
      <c r="N92" s="19"/>
      <c r="O92" s="19"/>
      <c r="P92" s="19"/>
      <c r="Q92" s="19"/>
      <c r="R92" s="19"/>
      <c r="S92" s="20"/>
    </row>
    <row r="93" spans="11:19" s="18" customFormat="1" ht="15" customHeight="1" x14ac:dyDescent="0.25">
      <c r="K93" s="19"/>
      <c r="L93" s="19"/>
      <c r="M93" s="19"/>
      <c r="N93" s="19"/>
      <c r="O93" s="19"/>
      <c r="P93" s="19"/>
      <c r="Q93" s="19"/>
      <c r="R93" s="19"/>
      <c r="S93" s="20"/>
    </row>
    <row r="94" spans="11:19" s="18" customFormat="1" ht="15" customHeight="1" x14ac:dyDescent="0.25">
      <c r="K94" s="19"/>
      <c r="L94" s="19"/>
      <c r="M94" s="19"/>
      <c r="N94" s="19"/>
      <c r="O94" s="19"/>
      <c r="P94" s="19"/>
      <c r="Q94" s="19"/>
      <c r="R94" s="19"/>
      <c r="S94" s="20"/>
    </row>
    <row r="95" spans="11:19" s="18" customFormat="1" ht="15" customHeight="1" x14ac:dyDescent="0.25">
      <c r="K95" s="19"/>
      <c r="L95" s="19"/>
      <c r="M95" s="19"/>
      <c r="N95" s="19"/>
      <c r="O95" s="19"/>
      <c r="P95" s="19"/>
      <c r="Q95" s="19"/>
      <c r="R95" s="19"/>
      <c r="S95" s="20"/>
    </row>
    <row r="96" spans="11:19" s="18" customFormat="1" ht="15" customHeight="1" x14ac:dyDescent="0.25">
      <c r="K96" s="19"/>
      <c r="L96" s="19"/>
      <c r="M96" s="19"/>
      <c r="N96" s="19"/>
      <c r="O96" s="19"/>
      <c r="P96" s="19"/>
      <c r="Q96" s="19"/>
      <c r="R96" s="19"/>
      <c r="S96" s="20"/>
    </row>
    <row r="97" spans="11:19" s="18" customFormat="1" ht="15" customHeight="1" x14ac:dyDescent="0.25">
      <c r="K97" s="19"/>
      <c r="L97" s="19"/>
      <c r="M97" s="19"/>
      <c r="N97" s="19"/>
      <c r="O97" s="19"/>
      <c r="P97" s="19"/>
      <c r="Q97" s="19"/>
      <c r="R97" s="19"/>
      <c r="S97" s="20"/>
    </row>
    <row r="98" spans="11:19" s="18" customFormat="1" ht="15" customHeight="1" x14ac:dyDescent="0.25">
      <c r="K98" s="19"/>
      <c r="L98" s="19"/>
      <c r="M98" s="19"/>
      <c r="N98" s="19"/>
      <c r="O98" s="19"/>
      <c r="P98" s="19"/>
      <c r="Q98" s="19"/>
      <c r="R98" s="19"/>
      <c r="S98" s="20"/>
    </row>
    <row r="99" spans="11:19" s="18" customFormat="1" ht="15" customHeight="1" x14ac:dyDescent="0.25">
      <c r="K99" s="19"/>
      <c r="L99" s="19"/>
      <c r="M99" s="19"/>
      <c r="N99" s="19"/>
      <c r="O99" s="19"/>
      <c r="P99" s="19"/>
      <c r="Q99" s="19"/>
      <c r="R99" s="19"/>
      <c r="S99" s="20"/>
    </row>
    <row r="100" spans="11:19" s="18" customFormat="1" ht="15" customHeight="1" x14ac:dyDescent="0.25">
      <c r="K100" s="19"/>
      <c r="L100" s="19"/>
      <c r="M100" s="19"/>
      <c r="N100" s="19"/>
      <c r="O100" s="19"/>
      <c r="P100" s="19"/>
      <c r="Q100" s="19"/>
      <c r="R100" s="19"/>
      <c r="S100" s="20"/>
    </row>
    <row r="101" spans="11:19" s="18" customFormat="1" ht="15" customHeight="1" x14ac:dyDescent="0.25">
      <c r="K101" s="19"/>
      <c r="L101" s="19"/>
      <c r="M101" s="19"/>
      <c r="N101" s="19"/>
      <c r="O101" s="19"/>
      <c r="P101" s="19"/>
      <c r="Q101" s="19"/>
      <c r="R101" s="19"/>
      <c r="S101" s="20"/>
    </row>
    <row r="102" spans="11:19" s="18" customFormat="1" ht="15" customHeight="1" x14ac:dyDescent="0.25">
      <c r="K102" s="19"/>
      <c r="L102" s="19"/>
      <c r="M102" s="19"/>
      <c r="N102" s="19"/>
      <c r="O102" s="19"/>
      <c r="P102" s="19"/>
      <c r="Q102" s="19"/>
      <c r="R102" s="19"/>
      <c r="S102" s="20"/>
    </row>
    <row r="103" spans="11:19" s="18" customFormat="1" ht="15" customHeight="1" x14ac:dyDescent="0.25">
      <c r="K103" s="19"/>
      <c r="L103" s="19"/>
      <c r="M103" s="19"/>
      <c r="N103" s="19"/>
      <c r="O103" s="19"/>
      <c r="P103" s="19"/>
      <c r="Q103" s="19"/>
      <c r="R103" s="19"/>
      <c r="S103" s="20"/>
    </row>
    <row r="104" spans="11:19" s="18" customFormat="1" ht="15" customHeight="1" x14ac:dyDescent="0.25">
      <c r="K104" s="19"/>
      <c r="L104" s="19"/>
      <c r="M104" s="19"/>
      <c r="N104" s="19"/>
      <c r="O104" s="19"/>
      <c r="P104" s="19"/>
      <c r="Q104" s="19"/>
      <c r="R104" s="19"/>
      <c r="S104" s="20"/>
    </row>
    <row r="105" spans="11:19" s="18" customFormat="1" ht="15" customHeight="1" x14ac:dyDescent="0.25">
      <c r="K105" s="19"/>
      <c r="L105" s="19"/>
      <c r="M105" s="19"/>
      <c r="N105" s="19"/>
      <c r="O105" s="19"/>
      <c r="P105" s="19"/>
      <c r="Q105" s="19"/>
      <c r="R105" s="19"/>
      <c r="S105" s="20"/>
    </row>
    <row r="106" spans="11:19" s="18" customFormat="1" ht="15" customHeight="1" x14ac:dyDescent="0.25">
      <c r="K106" s="19"/>
      <c r="L106" s="19"/>
      <c r="M106" s="19"/>
      <c r="N106" s="19"/>
      <c r="O106" s="19"/>
      <c r="P106" s="19"/>
      <c r="Q106" s="19"/>
      <c r="R106" s="19"/>
      <c r="S106" s="20"/>
    </row>
    <row r="107" spans="11:19" s="18" customFormat="1" ht="15" customHeight="1" x14ac:dyDescent="0.25">
      <c r="K107" s="19"/>
      <c r="L107" s="19"/>
      <c r="M107" s="19"/>
      <c r="N107" s="19"/>
      <c r="O107" s="19"/>
      <c r="P107" s="19"/>
      <c r="Q107" s="19"/>
      <c r="R107" s="19"/>
      <c r="S107" s="20"/>
    </row>
    <row r="108" spans="11:19" s="18" customFormat="1" ht="15" customHeight="1" x14ac:dyDescent="0.25">
      <c r="K108" s="19"/>
      <c r="L108" s="19"/>
      <c r="M108" s="19"/>
      <c r="N108" s="19"/>
      <c r="O108" s="19"/>
      <c r="P108" s="19"/>
      <c r="Q108" s="19"/>
      <c r="R108" s="19"/>
      <c r="S108" s="20"/>
    </row>
    <row r="109" spans="11:19" s="18" customFormat="1" ht="15" customHeight="1" x14ac:dyDescent="0.25">
      <c r="K109" s="19"/>
      <c r="L109" s="19"/>
      <c r="M109" s="19"/>
      <c r="N109" s="19"/>
      <c r="O109" s="19"/>
      <c r="P109" s="19"/>
      <c r="Q109" s="19"/>
      <c r="R109" s="19"/>
      <c r="S109" s="20"/>
    </row>
    <row r="110" spans="11:19" s="18" customFormat="1" ht="15" customHeight="1" x14ac:dyDescent="0.25">
      <c r="K110" s="19"/>
      <c r="L110" s="19"/>
      <c r="M110" s="19"/>
      <c r="N110" s="19"/>
      <c r="O110" s="19"/>
      <c r="P110" s="19"/>
      <c r="Q110" s="19"/>
      <c r="R110" s="19"/>
      <c r="S110" s="20"/>
    </row>
    <row r="111" spans="11:19" s="18" customFormat="1" ht="15" customHeight="1" x14ac:dyDescent="0.25">
      <c r="K111" s="19"/>
      <c r="L111" s="19"/>
      <c r="M111" s="19"/>
      <c r="N111" s="19"/>
      <c r="O111" s="19"/>
      <c r="P111" s="19"/>
      <c r="Q111" s="19"/>
      <c r="R111" s="19"/>
      <c r="S111" s="20"/>
    </row>
    <row r="112" spans="11:19" s="18" customFormat="1" ht="15" customHeight="1" x14ac:dyDescent="0.25">
      <c r="K112" s="19"/>
      <c r="L112" s="19"/>
      <c r="M112" s="19"/>
      <c r="N112" s="19"/>
      <c r="O112" s="19"/>
      <c r="P112" s="19"/>
      <c r="Q112" s="19"/>
      <c r="R112" s="19"/>
      <c r="S112" s="20"/>
    </row>
    <row r="113" spans="11:19" s="18" customFormat="1" ht="15" customHeight="1" x14ac:dyDescent="0.25">
      <c r="K113" s="19"/>
      <c r="L113" s="19"/>
      <c r="M113" s="19"/>
      <c r="N113" s="19"/>
      <c r="O113" s="19"/>
      <c r="P113" s="19"/>
      <c r="Q113" s="19"/>
      <c r="R113" s="19"/>
      <c r="S113" s="20"/>
    </row>
    <row r="114" spans="11:19" s="18" customFormat="1" ht="15" customHeight="1" x14ac:dyDescent="0.25">
      <c r="K114" s="19"/>
      <c r="L114" s="19"/>
      <c r="M114" s="19"/>
      <c r="N114" s="19"/>
      <c r="O114" s="19"/>
      <c r="P114" s="19"/>
      <c r="Q114" s="19"/>
      <c r="R114" s="19"/>
      <c r="S114" s="20"/>
    </row>
    <row r="115" spans="11:19" s="18" customFormat="1" ht="15" customHeight="1" x14ac:dyDescent="0.25">
      <c r="K115" s="19"/>
      <c r="L115" s="19"/>
      <c r="M115" s="19"/>
      <c r="N115" s="19"/>
      <c r="O115" s="19"/>
      <c r="P115" s="19"/>
      <c r="Q115" s="19"/>
      <c r="R115" s="19"/>
      <c r="S115" s="20"/>
    </row>
    <row r="116" spans="11:19" s="18" customFormat="1" ht="15" customHeight="1" x14ac:dyDescent="0.25">
      <c r="K116" s="19"/>
      <c r="L116" s="19"/>
      <c r="M116" s="19"/>
      <c r="N116" s="19"/>
      <c r="O116" s="19"/>
      <c r="P116" s="19"/>
      <c r="Q116" s="19"/>
      <c r="R116" s="19"/>
      <c r="S116" s="20"/>
    </row>
    <row r="117" spans="11:19" s="18" customFormat="1" ht="15" customHeight="1" x14ac:dyDescent="0.25">
      <c r="K117" s="19"/>
      <c r="L117" s="19"/>
      <c r="M117" s="19"/>
      <c r="N117" s="19"/>
      <c r="O117" s="19"/>
      <c r="P117" s="19"/>
      <c r="Q117" s="19"/>
      <c r="R117" s="19"/>
      <c r="S117" s="20"/>
    </row>
    <row r="118" spans="11:19" s="18" customFormat="1" ht="15" customHeight="1" x14ac:dyDescent="0.25">
      <c r="K118" s="19"/>
      <c r="L118" s="19"/>
      <c r="M118" s="19"/>
      <c r="N118" s="19"/>
      <c r="O118" s="19"/>
      <c r="P118" s="19"/>
      <c r="Q118" s="19"/>
      <c r="R118" s="19"/>
      <c r="S118" s="20"/>
    </row>
    <row r="119" spans="11:19" s="18" customFormat="1" ht="15" customHeight="1" x14ac:dyDescent="0.25">
      <c r="K119" s="19"/>
      <c r="L119" s="19"/>
      <c r="M119" s="19"/>
      <c r="N119" s="19"/>
      <c r="O119" s="19"/>
      <c r="P119" s="19"/>
      <c r="Q119" s="19"/>
      <c r="R119" s="19"/>
      <c r="S119" s="20"/>
    </row>
    <row r="120" spans="11:19" s="18" customFormat="1" ht="15" customHeight="1" x14ac:dyDescent="0.25">
      <c r="K120" s="19"/>
      <c r="L120" s="19"/>
      <c r="M120" s="19"/>
      <c r="N120" s="19"/>
      <c r="O120" s="19"/>
      <c r="P120" s="19"/>
      <c r="Q120" s="19"/>
      <c r="R120" s="19"/>
      <c r="S120" s="20"/>
    </row>
    <row r="121" spans="11:19" s="18" customFormat="1" ht="15" customHeight="1" x14ac:dyDescent="0.25">
      <c r="K121" s="19"/>
      <c r="L121" s="19"/>
      <c r="M121" s="19"/>
      <c r="N121" s="19"/>
      <c r="O121" s="19"/>
      <c r="P121" s="19"/>
      <c r="Q121" s="19"/>
      <c r="R121" s="19"/>
      <c r="S121" s="20"/>
    </row>
    <row r="122" spans="11:19" s="18" customFormat="1" ht="15" customHeight="1" x14ac:dyDescent="0.25">
      <c r="K122" s="19"/>
      <c r="L122" s="19"/>
      <c r="M122" s="19"/>
      <c r="N122" s="19"/>
      <c r="O122" s="19"/>
      <c r="P122" s="19"/>
      <c r="Q122" s="19"/>
      <c r="R122" s="19"/>
      <c r="S122" s="20"/>
    </row>
    <row r="123" spans="11:19" s="18" customFormat="1" ht="15" customHeight="1" x14ac:dyDescent="0.25">
      <c r="K123" s="19"/>
      <c r="L123" s="19"/>
      <c r="M123" s="19"/>
      <c r="N123" s="19"/>
      <c r="O123" s="19"/>
      <c r="P123" s="19"/>
      <c r="Q123" s="19"/>
      <c r="R123" s="19"/>
      <c r="S123" s="20"/>
    </row>
    <row r="124" spans="11:19" s="18" customFormat="1" ht="15" customHeight="1" x14ac:dyDescent="0.25">
      <c r="K124" s="19"/>
      <c r="L124" s="19"/>
      <c r="M124" s="19"/>
      <c r="N124" s="19"/>
      <c r="O124" s="19"/>
      <c r="P124" s="19"/>
      <c r="Q124" s="19"/>
      <c r="R124" s="19"/>
      <c r="S124" s="20"/>
    </row>
    <row r="125" spans="11:19" s="18" customFormat="1" ht="15" customHeight="1" x14ac:dyDescent="0.25">
      <c r="K125" s="19"/>
      <c r="L125" s="19"/>
      <c r="M125" s="19"/>
      <c r="N125" s="19"/>
      <c r="O125" s="19"/>
      <c r="P125" s="19"/>
      <c r="Q125" s="19"/>
      <c r="R125" s="19"/>
      <c r="S125" s="20"/>
    </row>
    <row r="126" spans="11:19" s="18" customFormat="1" ht="15" customHeight="1" x14ac:dyDescent="0.25">
      <c r="K126" s="19"/>
      <c r="L126" s="19"/>
      <c r="M126" s="19"/>
      <c r="N126" s="19"/>
      <c r="O126" s="19"/>
      <c r="P126" s="19"/>
      <c r="Q126" s="19"/>
      <c r="R126" s="19"/>
      <c r="S126" s="20"/>
    </row>
    <row r="127" spans="11:19" s="18" customFormat="1" ht="15" customHeight="1" x14ac:dyDescent="0.25">
      <c r="K127" s="19"/>
      <c r="L127" s="19"/>
      <c r="M127" s="19"/>
      <c r="N127" s="19"/>
      <c r="O127" s="19"/>
      <c r="P127" s="19"/>
      <c r="Q127" s="19"/>
      <c r="R127" s="19"/>
      <c r="S127" s="20"/>
    </row>
    <row r="128" spans="11:19" s="18" customFormat="1" ht="15" customHeight="1" x14ac:dyDescent="0.25">
      <c r="K128" s="19"/>
      <c r="L128" s="19"/>
      <c r="M128" s="19"/>
      <c r="N128" s="19"/>
      <c r="O128" s="19"/>
      <c r="P128" s="19"/>
      <c r="Q128" s="19"/>
      <c r="R128" s="19"/>
      <c r="S128" s="20"/>
    </row>
    <row r="129" spans="11:19" s="18" customFormat="1" ht="15" customHeight="1" x14ac:dyDescent="0.25">
      <c r="K129" s="19"/>
      <c r="L129" s="19"/>
      <c r="M129" s="19"/>
      <c r="N129" s="19"/>
      <c r="O129" s="19"/>
      <c r="P129" s="19"/>
      <c r="Q129" s="19"/>
      <c r="R129" s="19"/>
      <c r="S129" s="20"/>
    </row>
    <row r="130" spans="11:19" s="18" customFormat="1" ht="15" customHeight="1" x14ac:dyDescent="0.25">
      <c r="K130" s="19"/>
      <c r="L130" s="19"/>
      <c r="M130" s="19"/>
      <c r="N130" s="19"/>
      <c r="O130" s="19"/>
      <c r="P130" s="19"/>
      <c r="Q130" s="19"/>
      <c r="R130" s="19"/>
      <c r="S130" s="20"/>
    </row>
    <row r="131" spans="11:19" s="18" customFormat="1" ht="15" customHeight="1" x14ac:dyDescent="0.25">
      <c r="K131" s="19"/>
      <c r="L131" s="19"/>
      <c r="M131" s="19"/>
      <c r="N131" s="19"/>
      <c r="O131" s="19"/>
      <c r="P131" s="19"/>
      <c r="Q131" s="19"/>
      <c r="R131" s="19"/>
      <c r="S131" s="20"/>
    </row>
    <row r="132" spans="11:19" s="18" customFormat="1" ht="15" customHeight="1" x14ac:dyDescent="0.25">
      <c r="K132" s="19"/>
      <c r="L132" s="19"/>
      <c r="M132" s="19"/>
      <c r="N132" s="19"/>
      <c r="O132" s="19"/>
      <c r="P132" s="19"/>
      <c r="Q132" s="19"/>
      <c r="R132" s="19"/>
      <c r="S132" s="20"/>
    </row>
    <row r="133" spans="11:19" s="18" customFormat="1" ht="15" customHeight="1" x14ac:dyDescent="0.25">
      <c r="K133" s="19"/>
      <c r="L133" s="19"/>
      <c r="M133" s="19"/>
      <c r="N133" s="19"/>
      <c r="O133" s="19"/>
      <c r="P133" s="19"/>
      <c r="Q133" s="19"/>
      <c r="R133" s="19"/>
      <c r="S133" s="20"/>
    </row>
    <row r="134" spans="11:19" s="18" customFormat="1" ht="15" customHeight="1" x14ac:dyDescent="0.25">
      <c r="K134" s="19"/>
      <c r="L134" s="19"/>
      <c r="M134" s="19"/>
      <c r="N134" s="19"/>
      <c r="O134" s="19"/>
      <c r="P134" s="19"/>
      <c r="Q134" s="19"/>
      <c r="R134" s="19"/>
      <c r="S134" s="20"/>
    </row>
    <row r="135" spans="11:19" s="18" customFormat="1" ht="15" customHeight="1" x14ac:dyDescent="0.25">
      <c r="K135" s="19"/>
      <c r="L135" s="19"/>
      <c r="M135" s="19"/>
      <c r="N135" s="19"/>
      <c r="O135" s="19"/>
      <c r="P135" s="19"/>
      <c r="Q135" s="19"/>
      <c r="R135" s="19"/>
      <c r="S135" s="20"/>
    </row>
    <row r="136" spans="11:19" s="18" customFormat="1" ht="15" customHeight="1" x14ac:dyDescent="0.25">
      <c r="K136" s="19"/>
      <c r="L136" s="19"/>
      <c r="M136" s="19"/>
      <c r="N136" s="19"/>
      <c r="O136" s="19"/>
      <c r="P136" s="19"/>
      <c r="Q136" s="19"/>
      <c r="R136" s="19"/>
      <c r="S136" s="20"/>
    </row>
    <row r="137" spans="11:19" s="18" customFormat="1" ht="15" customHeight="1" x14ac:dyDescent="0.25">
      <c r="K137" s="19"/>
      <c r="L137" s="19"/>
      <c r="M137" s="19"/>
      <c r="N137" s="19"/>
      <c r="O137" s="19"/>
      <c r="P137" s="19"/>
      <c r="Q137" s="19"/>
      <c r="R137" s="19"/>
      <c r="S137" s="20"/>
    </row>
    <row r="138" spans="11:19" s="18" customFormat="1" ht="15" customHeight="1" x14ac:dyDescent="0.25">
      <c r="K138" s="19"/>
      <c r="L138" s="19"/>
      <c r="M138" s="19"/>
      <c r="N138" s="19"/>
      <c r="O138" s="19"/>
      <c r="P138" s="19"/>
      <c r="Q138" s="19"/>
      <c r="R138" s="19"/>
      <c r="S138" s="20"/>
    </row>
    <row r="139" spans="11:19" s="18" customFormat="1" ht="15" customHeight="1" x14ac:dyDescent="0.25">
      <c r="K139" s="19"/>
      <c r="L139" s="19"/>
      <c r="M139" s="19"/>
      <c r="N139" s="19"/>
      <c r="O139" s="19"/>
      <c r="P139" s="19"/>
      <c r="Q139" s="19"/>
      <c r="R139" s="19"/>
      <c r="S139" s="20"/>
    </row>
    <row r="140" spans="11:19" s="18" customFormat="1" ht="15" customHeight="1" x14ac:dyDescent="0.25">
      <c r="K140" s="19"/>
      <c r="L140" s="19"/>
      <c r="M140" s="19"/>
      <c r="N140" s="19"/>
      <c r="O140" s="19"/>
      <c r="P140" s="19"/>
      <c r="Q140" s="19"/>
      <c r="R140" s="19"/>
      <c r="S140" s="20"/>
    </row>
    <row r="141" spans="11:19" s="18" customFormat="1" ht="15" customHeight="1" x14ac:dyDescent="0.25">
      <c r="K141" s="19"/>
      <c r="L141" s="19"/>
      <c r="M141" s="19"/>
      <c r="N141" s="19"/>
      <c r="O141" s="19"/>
      <c r="P141" s="19"/>
      <c r="Q141" s="19"/>
      <c r="R141" s="19"/>
      <c r="S141" s="20"/>
    </row>
    <row r="142" spans="11:19" s="18" customFormat="1" ht="15" customHeight="1" x14ac:dyDescent="0.25">
      <c r="K142" s="19"/>
      <c r="L142" s="19"/>
      <c r="M142" s="19"/>
      <c r="N142" s="19"/>
      <c r="O142" s="19"/>
      <c r="P142" s="19"/>
      <c r="Q142" s="19"/>
      <c r="R142" s="19"/>
      <c r="S142" s="20"/>
    </row>
    <row r="143" spans="11:19" s="18" customFormat="1" ht="15" customHeight="1" x14ac:dyDescent="0.25">
      <c r="K143" s="19"/>
      <c r="L143" s="19"/>
      <c r="M143" s="19"/>
      <c r="N143" s="19"/>
      <c r="O143" s="19"/>
      <c r="P143" s="19"/>
      <c r="Q143" s="19"/>
      <c r="R143" s="19"/>
      <c r="S143" s="20"/>
    </row>
    <row r="144" spans="11:19" s="18" customFormat="1" ht="15" customHeight="1" x14ac:dyDescent="0.25">
      <c r="K144" s="19"/>
      <c r="L144" s="19"/>
      <c r="M144" s="19"/>
      <c r="N144" s="19"/>
      <c r="O144" s="19"/>
      <c r="P144" s="19"/>
      <c r="Q144" s="19"/>
      <c r="R144" s="19"/>
      <c r="S144" s="20"/>
    </row>
    <row r="145" spans="11:19" s="18" customFormat="1" ht="15" customHeight="1" x14ac:dyDescent="0.25">
      <c r="K145" s="19"/>
      <c r="L145" s="19"/>
      <c r="M145" s="19"/>
      <c r="N145" s="19"/>
      <c r="O145" s="19"/>
      <c r="P145" s="19"/>
      <c r="Q145" s="19"/>
      <c r="R145" s="19"/>
      <c r="S145" s="20"/>
    </row>
    <row r="146" spans="11:19" s="18" customFormat="1" ht="15" customHeight="1" x14ac:dyDescent="0.25">
      <c r="K146" s="19"/>
      <c r="L146" s="19"/>
      <c r="M146" s="19"/>
      <c r="N146" s="19"/>
      <c r="O146" s="19"/>
      <c r="P146" s="19"/>
      <c r="Q146" s="19"/>
      <c r="R146" s="19"/>
      <c r="S146" s="20"/>
    </row>
    <row r="147" spans="11:19" s="18" customFormat="1" ht="15" customHeight="1" x14ac:dyDescent="0.25">
      <c r="K147" s="19"/>
      <c r="L147" s="19"/>
      <c r="M147" s="19"/>
      <c r="N147" s="19"/>
      <c r="O147" s="19"/>
      <c r="P147" s="19"/>
      <c r="Q147" s="19"/>
      <c r="R147" s="19"/>
      <c r="S147" s="20"/>
    </row>
    <row r="148" spans="11:19" s="18" customFormat="1" ht="15" customHeight="1" x14ac:dyDescent="0.25">
      <c r="K148" s="19"/>
      <c r="L148" s="19"/>
      <c r="M148" s="19"/>
      <c r="N148" s="19"/>
      <c r="O148" s="19"/>
      <c r="P148" s="19"/>
      <c r="Q148" s="19"/>
      <c r="R148" s="19"/>
      <c r="S148" s="20"/>
    </row>
    <row r="149" spans="11:19" s="18" customFormat="1" ht="15" customHeight="1" x14ac:dyDescent="0.25">
      <c r="K149" s="19"/>
      <c r="L149" s="19"/>
      <c r="M149" s="19"/>
      <c r="N149" s="19"/>
      <c r="O149" s="19"/>
      <c r="P149" s="19"/>
      <c r="Q149" s="19"/>
      <c r="R149" s="19"/>
      <c r="S149" s="20"/>
    </row>
    <row r="150" spans="11:19" s="18" customFormat="1" ht="15" customHeight="1" x14ac:dyDescent="0.25">
      <c r="K150" s="19"/>
      <c r="L150" s="19"/>
      <c r="M150" s="19"/>
      <c r="N150" s="19"/>
      <c r="O150" s="19"/>
      <c r="P150" s="19"/>
      <c r="Q150" s="19"/>
      <c r="R150" s="19"/>
      <c r="S150" s="20"/>
    </row>
    <row r="151" spans="11:19" s="18" customFormat="1" ht="15" customHeight="1" x14ac:dyDescent="0.25">
      <c r="K151" s="19"/>
      <c r="L151" s="19"/>
      <c r="M151" s="19"/>
      <c r="N151" s="19"/>
      <c r="O151" s="19"/>
      <c r="P151" s="19"/>
      <c r="Q151" s="19"/>
      <c r="R151" s="19"/>
      <c r="S151" s="20"/>
    </row>
    <row r="152" spans="11:19" s="18" customFormat="1" ht="15" customHeight="1" x14ac:dyDescent="0.25">
      <c r="K152" s="19"/>
      <c r="L152" s="19"/>
      <c r="M152" s="19"/>
      <c r="N152" s="19"/>
      <c r="O152" s="19"/>
      <c r="P152" s="19"/>
      <c r="Q152" s="19"/>
      <c r="R152" s="19"/>
      <c r="S152" s="20"/>
    </row>
    <row r="153" spans="11:19" s="18" customFormat="1" ht="15" customHeight="1" x14ac:dyDescent="0.25">
      <c r="K153" s="19"/>
      <c r="L153" s="19"/>
      <c r="M153" s="19"/>
      <c r="N153" s="19"/>
      <c r="O153" s="19"/>
      <c r="P153" s="19"/>
      <c r="Q153" s="19"/>
      <c r="R153" s="19"/>
      <c r="S153" s="20"/>
    </row>
    <row r="154" spans="11:19" s="18" customFormat="1" ht="15" customHeight="1" x14ac:dyDescent="0.25">
      <c r="K154" s="19"/>
      <c r="L154" s="19"/>
      <c r="M154" s="19"/>
      <c r="N154" s="19"/>
      <c r="O154" s="19"/>
      <c r="P154" s="19"/>
      <c r="Q154" s="19"/>
      <c r="R154" s="19"/>
      <c r="S154" s="20"/>
    </row>
    <row r="155" spans="11:19" s="18" customFormat="1" ht="15" customHeight="1" x14ac:dyDescent="0.25">
      <c r="K155" s="19"/>
      <c r="L155" s="19"/>
      <c r="M155" s="19"/>
      <c r="N155" s="19"/>
      <c r="O155" s="19"/>
      <c r="P155" s="19"/>
      <c r="Q155" s="19"/>
      <c r="R155" s="19"/>
      <c r="S155" s="20"/>
    </row>
    <row r="156" spans="11:19" s="18" customFormat="1" ht="15" customHeight="1" x14ac:dyDescent="0.25">
      <c r="K156" s="19"/>
      <c r="L156" s="19"/>
      <c r="M156" s="19"/>
      <c r="N156" s="19"/>
      <c r="O156" s="19"/>
      <c r="P156" s="19"/>
      <c r="Q156" s="19"/>
      <c r="R156" s="19"/>
      <c r="S156" s="20"/>
    </row>
    <row r="157" spans="11:19" s="18" customFormat="1" ht="15" customHeight="1" x14ac:dyDescent="0.25">
      <c r="K157" s="19"/>
      <c r="L157" s="19"/>
      <c r="M157" s="19"/>
      <c r="N157" s="19"/>
      <c r="O157" s="19"/>
      <c r="P157" s="19"/>
      <c r="Q157" s="19"/>
      <c r="R157" s="19"/>
      <c r="S157" s="20"/>
    </row>
    <row r="158" spans="11:19" s="18" customFormat="1" ht="15" customHeight="1" x14ac:dyDescent="0.25">
      <c r="K158" s="19"/>
      <c r="L158" s="19"/>
      <c r="M158" s="19"/>
      <c r="N158" s="19"/>
      <c r="O158" s="19"/>
      <c r="P158" s="19"/>
      <c r="Q158" s="19"/>
      <c r="R158" s="19"/>
      <c r="S158" s="20"/>
    </row>
    <row r="159" spans="11:19" s="18" customFormat="1" ht="15" customHeight="1" x14ac:dyDescent="0.25">
      <c r="K159" s="19"/>
      <c r="L159" s="19"/>
      <c r="M159" s="19"/>
      <c r="N159" s="19"/>
      <c r="O159" s="19"/>
      <c r="P159" s="19"/>
      <c r="Q159" s="19"/>
      <c r="R159" s="19"/>
      <c r="S159" s="20"/>
    </row>
    <row r="160" spans="11:19" s="18" customFormat="1" ht="15" customHeight="1" x14ac:dyDescent="0.25">
      <c r="K160" s="19"/>
      <c r="L160" s="19"/>
      <c r="M160" s="19"/>
      <c r="N160" s="19"/>
      <c r="O160" s="19"/>
      <c r="P160" s="19"/>
      <c r="Q160" s="19"/>
      <c r="R160" s="19"/>
      <c r="S160" s="20"/>
    </row>
    <row r="161" spans="11:19" s="18" customFormat="1" ht="15" customHeight="1" x14ac:dyDescent="0.25">
      <c r="K161" s="19"/>
      <c r="L161" s="19"/>
      <c r="M161" s="19"/>
      <c r="N161" s="19"/>
      <c r="O161" s="19"/>
      <c r="P161" s="19"/>
      <c r="Q161" s="19"/>
      <c r="R161" s="19"/>
      <c r="S161" s="20"/>
    </row>
    <row r="162" spans="11:19" s="18" customFormat="1" ht="15" customHeight="1" x14ac:dyDescent="0.25">
      <c r="K162" s="19"/>
      <c r="L162" s="19"/>
      <c r="M162" s="19"/>
      <c r="N162" s="19"/>
      <c r="O162" s="19"/>
      <c r="P162" s="19"/>
      <c r="Q162" s="19"/>
      <c r="R162" s="19"/>
      <c r="S162" s="20"/>
    </row>
    <row r="163" spans="11:19" s="18" customFormat="1" ht="15" customHeight="1" x14ac:dyDescent="0.25">
      <c r="K163" s="19"/>
      <c r="L163" s="19"/>
      <c r="M163" s="19"/>
      <c r="N163" s="19"/>
      <c r="O163" s="19"/>
      <c r="P163" s="19"/>
      <c r="Q163" s="19"/>
      <c r="R163" s="19"/>
      <c r="S163" s="20"/>
    </row>
    <row r="164" spans="11:19" s="18" customFormat="1" ht="15" customHeight="1" x14ac:dyDescent="0.25">
      <c r="K164" s="19"/>
      <c r="L164" s="19"/>
      <c r="M164" s="19"/>
      <c r="N164" s="19"/>
      <c r="O164" s="19"/>
      <c r="P164" s="19"/>
      <c r="Q164" s="19"/>
      <c r="R164" s="19"/>
      <c r="S164" s="20"/>
    </row>
    <row r="165" spans="11:19" s="18" customFormat="1" ht="15" customHeight="1" x14ac:dyDescent="0.25">
      <c r="K165" s="19"/>
      <c r="L165" s="19"/>
      <c r="M165" s="19"/>
      <c r="N165" s="19"/>
      <c r="O165" s="19"/>
      <c r="P165" s="19"/>
      <c r="Q165" s="19"/>
      <c r="R165" s="19"/>
      <c r="S165" s="20"/>
    </row>
    <row r="166" spans="11:19" s="18" customFormat="1" ht="15" customHeight="1" x14ac:dyDescent="0.25">
      <c r="K166" s="19"/>
      <c r="L166" s="19"/>
      <c r="M166" s="19"/>
      <c r="N166" s="19"/>
      <c r="O166" s="19"/>
      <c r="P166" s="19"/>
      <c r="Q166" s="19"/>
      <c r="R166" s="19"/>
      <c r="S166" s="20"/>
    </row>
    <row r="167" spans="11:19" s="18" customFormat="1" ht="15" customHeight="1" x14ac:dyDescent="0.25">
      <c r="K167" s="19"/>
      <c r="L167" s="19"/>
      <c r="M167" s="19"/>
      <c r="N167" s="19"/>
      <c r="O167" s="19"/>
      <c r="P167" s="19"/>
      <c r="Q167" s="19"/>
      <c r="R167" s="19"/>
      <c r="S167" s="20"/>
    </row>
    <row r="168" spans="11:19" s="18" customFormat="1" ht="15" customHeight="1" x14ac:dyDescent="0.25">
      <c r="K168" s="19"/>
      <c r="L168" s="19"/>
      <c r="M168" s="19"/>
      <c r="N168" s="19"/>
      <c r="O168" s="19"/>
      <c r="P168" s="19"/>
      <c r="Q168" s="19"/>
      <c r="R168" s="19"/>
      <c r="S168" s="20"/>
    </row>
    <row r="169" spans="11:19" s="18" customFormat="1" ht="15" customHeight="1" x14ac:dyDescent="0.25">
      <c r="K169" s="19"/>
      <c r="L169" s="19"/>
      <c r="M169" s="19"/>
      <c r="N169" s="19"/>
      <c r="O169" s="19"/>
      <c r="P169" s="19"/>
      <c r="Q169" s="19"/>
      <c r="R169" s="19"/>
      <c r="S169" s="20"/>
    </row>
    <row r="170" spans="11:19" s="18" customFormat="1" ht="15" customHeight="1" x14ac:dyDescent="0.25">
      <c r="K170" s="19"/>
      <c r="L170" s="19"/>
      <c r="M170" s="19"/>
      <c r="N170" s="19"/>
      <c r="O170" s="19"/>
      <c r="P170" s="19"/>
      <c r="Q170" s="19"/>
      <c r="R170" s="19"/>
      <c r="S170" s="20"/>
    </row>
    <row r="171" spans="11:19" s="18" customFormat="1" ht="15" customHeight="1" x14ac:dyDescent="0.25">
      <c r="K171" s="19"/>
      <c r="L171" s="19"/>
      <c r="M171" s="19"/>
      <c r="N171" s="19"/>
      <c r="O171" s="19"/>
      <c r="P171" s="19"/>
      <c r="Q171" s="19"/>
      <c r="R171" s="19"/>
      <c r="S171" s="20"/>
    </row>
    <row r="172" spans="11:19" s="18" customFormat="1" ht="15" customHeight="1" x14ac:dyDescent="0.25">
      <c r="K172" s="19"/>
      <c r="L172" s="19"/>
      <c r="M172" s="19"/>
      <c r="N172" s="19"/>
      <c r="O172" s="19"/>
      <c r="P172" s="19"/>
      <c r="Q172" s="19"/>
      <c r="R172" s="19"/>
      <c r="S172" s="20"/>
    </row>
    <row r="173" spans="11:19" s="18" customFormat="1" ht="15" customHeight="1" x14ac:dyDescent="0.25">
      <c r="K173" s="19"/>
      <c r="L173" s="19"/>
      <c r="M173" s="19"/>
      <c r="N173" s="19"/>
      <c r="O173" s="19"/>
      <c r="P173" s="19"/>
      <c r="Q173" s="19"/>
      <c r="R173" s="19"/>
      <c r="S173" s="20"/>
    </row>
    <row r="174" spans="11:19" s="18" customFormat="1" ht="15" customHeight="1" x14ac:dyDescent="0.25">
      <c r="K174" s="19"/>
      <c r="L174" s="19"/>
      <c r="M174" s="19"/>
      <c r="N174" s="19"/>
      <c r="O174" s="19"/>
      <c r="P174" s="19"/>
      <c r="Q174" s="19"/>
      <c r="R174" s="19"/>
      <c r="S174" s="20"/>
    </row>
    <row r="175" spans="11:19" s="18" customFormat="1" ht="15" customHeight="1" x14ac:dyDescent="0.25">
      <c r="K175" s="19"/>
      <c r="L175" s="19"/>
      <c r="M175" s="19"/>
      <c r="N175" s="19"/>
      <c r="O175" s="19"/>
      <c r="P175" s="19"/>
      <c r="Q175" s="19"/>
      <c r="R175" s="19"/>
      <c r="S175" s="20"/>
    </row>
    <row r="176" spans="11:19" s="18" customFormat="1" ht="15" customHeight="1" x14ac:dyDescent="0.25">
      <c r="K176" s="19"/>
      <c r="L176" s="19"/>
      <c r="M176" s="19"/>
      <c r="N176" s="19"/>
      <c r="O176" s="19"/>
      <c r="P176" s="19"/>
      <c r="Q176" s="19"/>
      <c r="R176" s="19"/>
      <c r="S176" s="20"/>
    </row>
    <row r="177" spans="11:19" s="18" customFormat="1" ht="15" customHeight="1" x14ac:dyDescent="0.25">
      <c r="K177" s="19"/>
      <c r="L177" s="19"/>
      <c r="M177" s="19"/>
      <c r="N177" s="19"/>
      <c r="O177" s="19"/>
      <c r="P177" s="19"/>
      <c r="Q177" s="19"/>
      <c r="R177" s="19"/>
      <c r="S177" s="20"/>
    </row>
    <row r="178" spans="11:19" s="18" customFormat="1" ht="15" customHeight="1" x14ac:dyDescent="0.25">
      <c r="K178" s="19"/>
      <c r="L178" s="19"/>
      <c r="M178" s="19"/>
      <c r="N178" s="19"/>
      <c r="O178" s="19"/>
      <c r="P178" s="19"/>
      <c r="Q178" s="19"/>
      <c r="R178" s="19"/>
      <c r="S178" s="20"/>
    </row>
    <row r="179" spans="11:19" s="18" customFormat="1" ht="15" customHeight="1" x14ac:dyDescent="0.25">
      <c r="K179" s="19"/>
      <c r="L179" s="19"/>
      <c r="M179" s="19"/>
      <c r="N179" s="19"/>
      <c r="O179" s="19"/>
      <c r="P179" s="19"/>
      <c r="Q179" s="19"/>
      <c r="R179" s="19"/>
      <c r="S179" s="20"/>
    </row>
    <row r="180" spans="11:19" s="18" customFormat="1" ht="15" customHeight="1" x14ac:dyDescent="0.25">
      <c r="K180" s="19"/>
      <c r="L180" s="19"/>
      <c r="M180" s="19"/>
      <c r="N180" s="19"/>
      <c r="O180" s="19"/>
      <c r="P180" s="19"/>
      <c r="Q180" s="19"/>
      <c r="R180" s="19"/>
      <c r="S180" s="20"/>
    </row>
    <row r="181" spans="11:19" s="18" customFormat="1" ht="15" customHeight="1" x14ac:dyDescent="0.25">
      <c r="K181" s="19"/>
      <c r="L181" s="19"/>
      <c r="M181" s="19"/>
      <c r="N181" s="19"/>
      <c r="O181" s="19"/>
      <c r="P181" s="19"/>
      <c r="Q181" s="19"/>
      <c r="R181" s="19"/>
      <c r="S181" s="20"/>
    </row>
    <row r="182" spans="11:19" s="18" customFormat="1" ht="15" customHeight="1" x14ac:dyDescent="0.25">
      <c r="K182" s="19"/>
      <c r="L182" s="19"/>
      <c r="M182" s="19"/>
      <c r="N182" s="19"/>
      <c r="O182" s="19"/>
      <c r="P182" s="19"/>
      <c r="Q182" s="19"/>
      <c r="R182" s="19"/>
      <c r="S182" s="20"/>
    </row>
    <row r="183" spans="11:19" s="18" customFormat="1" ht="15" customHeight="1" x14ac:dyDescent="0.25">
      <c r="K183" s="19"/>
      <c r="L183" s="19"/>
      <c r="M183" s="19"/>
      <c r="N183" s="19"/>
      <c r="O183" s="19"/>
      <c r="P183" s="19"/>
      <c r="Q183" s="19"/>
      <c r="R183" s="19"/>
      <c r="S183" s="20"/>
    </row>
    <row r="184" spans="11:19" s="18" customFormat="1" ht="15" customHeight="1" x14ac:dyDescent="0.25">
      <c r="K184" s="19"/>
      <c r="L184" s="19"/>
      <c r="M184" s="19"/>
      <c r="N184" s="19"/>
      <c r="O184" s="19"/>
      <c r="P184" s="19"/>
      <c r="Q184" s="19"/>
      <c r="R184" s="19"/>
      <c r="S184" s="20"/>
    </row>
    <row r="185" spans="11:19" s="18" customFormat="1" ht="15" customHeight="1" x14ac:dyDescent="0.25">
      <c r="K185" s="19"/>
      <c r="L185" s="19"/>
      <c r="M185" s="19"/>
      <c r="N185" s="19"/>
      <c r="O185" s="19"/>
      <c r="P185" s="19"/>
      <c r="Q185" s="19"/>
      <c r="R185" s="19"/>
      <c r="S185" s="20"/>
    </row>
    <row r="186" spans="11:19" s="18" customFormat="1" ht="15" customHeight="1" x14ac:dyDescent="0.25">
      <c r="K186" s="19"/>
      <c r="L186" s="19"/>
      <c r="M186" s="19"/>
      <c r="N186" s="19"/>
      <c r="O186" s="19"/>
      <c r="P186" s="19"/>
      <c r="Q186" s="19"/>
      <c r="R186" s="19"/>
      <c r="S186" s="20"/>
    </row>
    <row r="187" spans="11:19" s="18" customFormat="1" ht="15" customHeight="1" x14ac:dyDescent="0.25">
      <c r="K187" s="19"/>
      <c r="L187" s="19"/>
      <c r="M187" s="19"/>
      <c r="N187" s="19"/>
      <c r="O187" s="19"/>
      <c r="P187" s="19"/>
      <c r="Q187" s="19"/>
      <c r="R187" s="19"/>
      <c r="S187" s="20"/>
    </row>
    <row r="188" spans="11:19" s="18" customFormat="1" ht="15" customHeight="1" x14ac:dyDescent="0.25">
      <c r="K188" s="19"/>
      <c r="L188" s="19"/>
      <c r="M188" s="19"/>
      <c r="N188" s="19"/>
      <c r="O188" s="19"/>
      <c r="P188" s="19"/>
      <c r="Q188" s="19"/>
      <c r="R188" s="19"/>
      <c r="S188" s="20"/>
    </row>
    <row r="189" spans="11:19" s="18" customFormat="1" ht="15" customHeight="1" x14ac:dyDescent="0.25">
      <c r="K189" s="19"/>
      <c r="L189" s="19"/>
      <c r="M189" s="19"/>
      <c r="N189" s="19"/>
      <c r="O189" s="19"/>
      <c r="P189" s="19"/>
      <c r="Q189" s="19"/>
      <c r="R189" s="19"/>
      <c r="S189" s="20"/>
    </row>
    <row r="190" spans="11:19" s="18" customFormat="1" ht="15" customHeight="1" x14ac:dyDescent="0.25">
      <c r="K190" s="19"/>
      <c r="L190" s="19"/>
      <c r="M190" s="19"/>
      <c r="N190" s="19"/>
      <c r="O190" s="19"/>
      <c r="P190" s="19"/>
      <c r="Q190" s="19"/>
      <c r="R190" s="19"/>
      <c r="S190" s="20"/>
    </row>
    <row r="191" spans="11:19" s="18" customFormat="1" ht="15" customHeight="1" x14ac:dyDescent="0.25">
      <c r="K191" s="19"/>
      <c r="L191" s="19"/>
      <c r="M191" s="19"/>
      <c r="N191" s="19"/>
      <c r="O191" s="19"/>
      <c r="P191" s="19"/>
      <c r="Q191" s="19"/>
      <c r="R191" s="19"/>
      <c r="S191" s="20"/>
    </row>
    <row r="192" spans="11:19" s="18" customFormat="1" ht="15" customHeight="1" x14ac:dyDescent="0.25">
      <c r="K192" s="19"/>
      <c r="L192" s="19"/>
      <c r="M192" s="19"/>
      <c r="N192" s="19"/>
      <c r="O192" s="19"/>
      <c r="P192" s="19"/>
      <c r="Q192" s="19"/>
      <c r="R192" s="19"/>
      <c r="S192" s="20"/>
    </row>
    <row r="193" spans="11:19" s="18" customFormat="1" ht="15" customHeight="1" x14ac:dyDescent="0.25">
      <c r="K193" s="19"/>
      <c r="L193" s="19"/>
      <c r="M193" s="19"/>
      <c r="N193" s="19"/>
      <c r="O193" s="19"/>
      <c r="P193" s="19"/>
      <c r="Q193" s="19"/>
      <c r="R193" s="19"/>
      <c r="S193" s="20"/>
    </row>
    <row r="194" spans="11:19" s="18" customFormat="1" ht="15" customHeight="1" x14ac:dyDescent="0.25">
      <c r="K194" s="19"/>
      <c r="L194" s="19"/>
      <c r="M194" s="19"/>
      <c r="N194" s="19"/>
      <c r="O194" s="19"/>
      <c r="P194" s="19"/>
      <c r="Q194" s="19"/>
      <c r="R194" s="19"/>
      <c r="S194" s="20"/>
    </row>
    <row r="195" spans="11:19" s="18" customFormat="1" ht="15" customHeight="1" x14ac:dyDescent="0.25">
      <c r="K195" s="19"/>
      <c r="L195" s="19"/>
      <c r="M195" s="19"/>
      <c r="N195" s="19"/>
      <c r="O195" s="19"/>
      <c r="P195" s="19"/>
      <c r="Q195" s="19"/>
      <c r="R195" s="19"/>
      <c r="S195" s="20"/>
    </row>
    <row r="196" spans="11:19" s="18" customFormat="1" ht="15" customHeight="1" x14ac:dyDescent="0.25">
      <c r="K196" s="19"/>
      <c r="L196" s="19"/>
      <c r="M196" s="19"/>
      <c r="N196" s="19"/>
      <c r="O196" s="19"/>
      <c r="P196" s="19"/>
      <c r="Q196" s="19"/>
      <c r="R196" s="19"/>
      <c r="S196" s="20"/>
    </row>
    <row r="197" spans="11:19" s="18" customFormat="1" ht="15" customHeight="1" x14ac:dyDescent="0.25">
      <c r="K197" s="19"/>
      <c r="L197" s="19"/>
      <c r="M197" s="19"/>
      <c r="N197" s="19"/>
      <c r="O197" s="19"/>
      <c r="P197" s="19"/>
      <c r="Q197" s="19"/>
      <c r="R197" s="19"/>
      <c r="S197" s="20"/>
    </row>
    <row r="198" spans="11:19" s="18" customFormat="1" ht="15" customHeight="1" x14ac:dyDescent="0.25">
      <c r="K198" s="19"/>
      <c r="L198" s="19"/>
      <c r="M198" s="19"/>
      <c r="N198" s="19"/>
      <c r="O198" s="19"/>
      <c r="P198" s="19"/>
      <c r="Q198" s="19"/>
      <c r="R198" s="19"/>
      <c r="S198" s="20"/>
    </row>
    <row r="199" spans="11:19" s="18" customFormat="1" ht="15" customHeight="1" x14ac:dyDescent="0.25">
      <c r="K199" s="19"/>
      <c r="L199" s="19"/>
      <c r="M199" s="19"/>
      <c r="N199" s="19"/>
      <c r="O199" s="19"/>
      <c r="P199" s="19"/>
      <c r="Q199" s="19"/>
      <c r="R199" s="19"/>
      <c r="S199" s="20"/>
    </row>
    <row r="200" spans="11:19" s="18" customFormat="1" ht="15" customHeight="1" x14ac:dyDescent="0.25">
      <c r="K200" s="19"/>
      <c r="L200" s="19"/>
      <c r="M200" s="19"/>
      <c r="N200" s="19"/>
      <c r="O200" s="19"/>
      <c r="P200" s="19"/>
      <c r="Q200" s="19"/>
      <c r="R200" s="19"/>
      <c r="S200" s="20"/>
    </row>
    <row r="201" spans="11:19" s="18" customFormat="1" ht="15" customHeight="1" x14ac:dyDescent="0.25">
      <c r="K201" s="19"/>
      <c r="L201" s="19"/>
      <c r="M201" s="19"/>
      <c r="N201" s="19"/>
      <c r="O201" s="19"/>
      <c r="P201" s="19"/>
      <c r="Q201" s="19"/>
      <c r="R201" s="19"/>
      <c r="S201" s="20"/>
    </row>
    <row r="202" spans="11:19" s="18" customFormat="1" ht="15" customHeight="1" x14ac:dyDescent="0.25">
      <c r="K202" s="19"/>
      <c r="L202" s="19"/>
      <c r="M202" s="19"/>
      <c r="N202" s="19"/>
      <c r="O202" s="19"/>
      <c r="P202" s="19"/>
      <c r="Q202" s="19"/>
      <c r="R202" s="19"/>
      <c r="S202" s="20"/>
    </row>
    <row r="203" spans="11:19" s="18" customFormat="1" ht="15" customHeight="1" x14ac:dyDescent="0.25">
      <c r="K203" s="19"/>
      <c r="L203" s="19"/>
      <c r="M203" s="19"/>
      <c r="N203" s="19"/>
      <c r="O203" s="19"/>
      <c r="P203" s="19"/>
      <c r="Q203" s="19"/>
      <c r="R203" s="19"/>
      <c r="S203" s="20"/>
    </row>
    <row r="204" spans="11:19" s="18" customFormat="1" ht="15" customHeight="1" x14ac:dyDescent="0.25">
      <c r="K204" s="19"/>
      <c r="L204" s="19"/>
      <c r="M204" s="19"/>
      <c r="N204" s="19"/>
      <c r="O204" s="19"/>
      <c r="P204" s="19"/>
      <c r="Q204" s="19"/>
      <c r="R204" s="19"/>
      <c r="S204" s="20"/>
    </row>
    <row r="205" spans="11:19" s="18" customFormat="1" ht="15" customHeight="1" x14ac:dyDescent="0.25">
      <c r="K205" s="19"/>
      <c r="L205" s="19"/>
      <c r="M205" s="19"/>
      <c r="N205" s="19"/>
      <c r="O205" s="19"/>
      <c r="P205" s="19"/>
      <c r="Q205" s="19"/>
      <c r="R205" s="19"/>
      <c r="S205" s="20"/>
    </row>
    <row r="206" spans="11:19" s="18" customFormat="1" ht="15" customHeight="1" x14ac:dyDescent="0.25">
      <c r="K206" s="19"/>
      <c r="L206" s="19"/>
      <c r="M206" s="19"/>
      <c r="N206" s="19"/>
      <c r="O206" s="19"/>
      <c r="P206" s="19"/>
      <c r="Q206" s="19"/>
      <c r="R206" s="19"/>
      <c r="S206" s="20"/>
    </row>
    <row r="207" spans="11:19" s="18" customFormat="1" ht="15" customHeight="1" x14ac:dyDescent="0.25">
      <c r="K207" s="19"/>
      <c r="L207" s="19"/>
      <c r="M207" s="19"/>
      <c r="N207" s="19"/>
      <c r="O207" s="19"/>
      <c r="P207" s="19"/>
      <c r="Q207" s="19"/>
      <c r="R207" s="19"/>
      <c r="S207" s="20"/>
    </row>
    <row r="208" spans="11:19" s="18" customFormat="1" ht="15" customHeight="1" x14ac:dyDescent="0.25">
      <c r="K208" s="19"/>
      <c r="L208" s="19"/>
      <c r="M208" s="19"/>
      <c r="N208" s="19"/>
      <c r="O208" s="19"/>
      <c r="P208" s="19"/>
      <c r="Q208" s="19"/>
      <c r="R208" s="19"/>
      <c r="S208" s="20"/>
    </row>
    <row r="209" spans="11:19" s="18" customFormat="1" ht="15" customHeight="1" x14ac:dyDescent="0.25">
      <c r="K209" s="19"/>
      <c r="L209" s="19"/>
      <c r="M209" s="19"/>
      <c r="N209" s="19"/>
      <c r="O209" s="19"/>
      <c r="P209" s="19"/>
      <c r="Q209" s="19"/>
      <c r="R209" s="19"/>
      <c r="S209" s="20"/>
    </row>
    <row r="210" spans="11:19" s="18" customFormat="1" ht="15" customHeight="1" x14ac:dyDescent="0.25">
      <c r="K210" s="19"/>
      <c r="L210" s="19"/>
      <c r="M210" s="19"/>
      <c r="N210" s="19"/>
      <c r="O210" s="19"/>
      <c r="P210" s="19"/>
      <c r="Q210" s="19"/>
      <c r="R210" s="19"/>
      <c r="S210" s="20"/>
    </row>
    <row r="211" spans="11:19" s="18" customFormat="1" ht="15" customHeight="1" x14ac:dyDescent="0.25">
      <c r="K211" s="19"/>
      <c r="L211" s="19"/>
      <c r="M211" s="19"/>
      <c r="N211" s="19"/>
      <c r="O211" s="19"/>
      <c r="P211" s="19"/>
      <c r="Q211" s="19"/>
      <c r="R211" s="19"/>
      <c r="S211" s="20"/>
    </row>
    <row r="212" spans="11:19" s="18" customFormat="1" ht="15" customHeight="1" x14ac:dyDescent="0.25">
      <c r="K212" s="19"/>
      <c r="L212" s="19"/>
      <c r="M212" s="19"/>
      <c r="N212" s="19"/>
      <c r="O212" s="19"/>
      <c r="P212" s="19"/>
      <c r="Q212" s="19"/>
      <c r="R212" s="19"/>
      <c r="S212" s="20"/>
    </row>
    <row r="213" spans="11:19" s="18" customFormat="1" ht="15" customHeight="1" x14ac:dyDescent="0.25">
      <c r="K213" s="19"/>
      <c r="L213" s="19"/>
      <c r="M213" s="19"/>
      <c r="N213" s="19"/>
      <c r="O213" s="19"/>
      <c r="P213" s="19"/>
      <c r="Q213" s="19"/>
      <c r="R213" s="19"/>
      <c r="S213" s="20"/>
    </row>
    <row r="214" spans="11:19" s="18" customFormat="1" ht="15" customHeight="1" x14ac:dyDescent="0.25">
      <c r="K214" s="19"/>
      <c r="L214" s="19"/>
      <c r="M214" s="19"/>
      <c r="N214" s="19"/>
      <c r="O214" s="19"/>
      <c r="P214" s="19"/>
      <c r="Q214" s="19"/>
      <c r="R214" s="19"/>
      <c r="S214" s="20"/>
    </row>
    <row r="215" spans="11:19" s="18" customFormat="1" ht="15" customHeight="1" x14ac:dyDescent="0.25">
      <c r="K215" s="19"/>
      <c r="L215" s="19"/>
      <c r="M215" s="19"/>
      <c r="N215" s="19"/>
      <c r="O215" s="19"/>
      <c r="P215" s="19"/>
      <c r="Q215" s="19"/>
      <c r="R215" s="19"/>
      <c r="S215" s="20"/>
    </row>
    <row r="216" spans="11:19" s="18" customFormat="1" ht="15" customHeight="1" x14ac:dyDescent="0.25">
      <c r="K216" s="19"/>
      <c r="L216" s="19"/>
      <c r="M216" s="19"/>
      <c r="N216" s="19"/>
      <c r="O216" s="19"/>
      <c r="P216" s="19"/>
      <c r="Q216" s="19"/>
      <c r="R216" s="19"/>
      <c r="S216" s="20"/>
    </row>
    <row r="217" spans="11:19" s="18" customFormat="1" ht="15" customHeight="1" x14ac:dyDescent="0.25">
      <c r="K217" s="19"/>
      <c r="L217" s="19"/>
      <c r="M217" s="19"/>
      <c r="N217" s="19"/>
      <c r="O217" s="19"/>
      <c r="P217" s="19"/>
      <c r="Q217" s="19"/>
      <c r="R217" s="19"/>
      <c r="S217" s="20"/>
    </row>
    <row r="218" spans="11:19" s="18" customFormat="1" ht="15" customHeight="1" x14ac:dyDescent="0.25">
      <c r="K218" s="19"/>
      <c r="L218" s="19"/>
      <c r="M218" s="19"/>
      <c r="N218" s="19"/>
      <c r="O218" s="19"/>
      <c r="P218" s="19"/>
      <c r="Q218" s="19"/>
      <c r="R218" s="19"/>
      <c r="S218" s="20"/>
    </row>
    <row r="219" spans="11:19" s="18" customFormat="1" ht="15" customHeight="1" x14ac:dyDescent="0.25">
      <c r="K219" s="19"/>
      <c r="L219" s="19"/>
      <c r="M219" s="19"/>
      <c r="N219" s="19"/>
      <c r="O219" s="19"/>
      <c r="P219" s="19"/>
      <c r="Q219" s="19"/>
      <c r="R219" s="19"/>
      <c r="S219" s="20"/>
    </row>
    <row r="220" spans="11:19" s="18" customFormat="1" ht="15" customHeight="1" x14ac:dyDescent="0.25">
      <c r="K220" s="19"/>
      <c r="L220" s="19"/>
      <c r="M220" s="19"/>
      <c r="N220" s="19"/>
      <c r="O220" s="19"/>
      <c r="P220" s="19"/>
      <c r="Q220" s="19"/>
      <c r="R220" s="19"/>
      <c r="S220" s="20"/>
    </row>
    <row r="221" spans="11:19" s="18" customFormat="1" ht="15" customHeight="1" x14ac:dyDescent="0.25">
      <c r="K221" s="19"/>
      <c r="L221" s="19"/>
      <c r="M221" s="19"/>
      <c r="N221" s="19"/>
      <c r="O221" s="19"/>
      <c r="P221" s="19"/>
      <c r="Q221" s="19"/>
      <c r="R221" s="19"/>
      <c r="S221" s="20"/>
    </row>
    <row r="222" spans="11:19" s="18" customFormat="1" ht="15" customHeight="1" x14ac:dyDescent="0.25">
      <c r="K222" s="19"/>
      <c r="L222" s="19"/>
      <c r="M222" s="19"/>
      <c r="N222" s="19"/>
      <c r="O222" s="19"/>
      <c r="P222" s="19"/>
      <c r="Q222" s="19"/>
      <c r="R222" s="19"/>
      <c r="S222" s="20"/>
    </row>
    <row r="223" spans="11:19" s="18" customFormat="1" ht="15" customHeight="1" x14ac:dyDescent="0.25">
      <c r="K223" s="19"/>
      <c r="L223" s="19"/>
      <c r="M223" s="19"/>
      <c r="N223" s="19"/>
      <c r="O223" s="19"/>
      <c r="P223" s="19"/>
      <c r="Q223" s="19"/>
      <c r="R223" s="19"/>
      <c r="S223" s="20"/>
    </row>
    <row r="224" spans="11:19" s="18" customFormat="1" ht="15" customHeight="1" x14ac:dyDescent="0.25">
      <c r="K224" s="19"/>
      <c r="L224" s="19"/>
      <c r="M224" s="19"/>
      <c r="N224" s="19"/>
      <c r="O224" s="19"/>
      <c r="P224" s="19"/>
      <c r="Q224" s="19"/>
      <c r="R224" s="19"/>
      <c r="S224" s="20"/>
    </row>
    <row r="225" spans="11:19" s="18" customFormat="1" ht="15" customHeight="1" x14ac:dyDescent="0.25">
      <c r="K225" s="19"/>
      <c r="L225" s="19"/>
      <c r="M225" s="19"/>
      <c r="N225" s="19"/>
      <c r="O225" s="19"/>
      <c r="P225" s="19"/>
      <c r="Q225" s="19"/>
      <c r="R225" s="19"/>
      <c r="S225" s="20"/>
    </row>
    <row r="226" spans="11:19" s="18" customFormat="1" ht="15" customHeight="1" x14ac:dyDescent="0.25">
      <c r="K226" s="19"/>
      <c r="L226" s="19"/>
      <c r="M226" s="19"/>
      <c r="N226" s="19"/>
      <c r="O226" s="19"/>
      <c r="P226" s="19"/>
      <c r="Q226" s="19"/>
      <c r="R226" s="19"/>
      <c r="S226" s="20"/>
    </row>
    <row r="227" spans="11:19" s="18" customFormat="1" ht="15" customHeight="1" x14ac:dyDescent="0.25">
      <c r="K227" s="19"/>
      <c r="L227" s="19"/>
      <c r="M227" s="19"/>
      <c r="N227" s="19"/>
      <c r="O227" s="19"/>
      <c r="P227" s="19"/>
      <c r="Q227" s="19"/>
      <c r="R227" s="19"/>
      <c r="S227" s="20"/>
    </row>
    <row r="228" spans="11:19" s="18" customFormat="1" ht="15" customHeight="1" x14ac:dyDescent="0.25">
      <c r="K228" s="19"/>
      <c r="L228" s="19"/>
      <c r="M228" s="19"/>
      <c r="N228" s="19"/>
      <c r="O228" s="19"/>
      <c r="P228" s="19"/>
      <c r="Q228" s="19"/>
      <c r="R228" s="19"/>
      <c r="S228" s="20"/>
    </row>
    <row r="229" spans="11:19" s="18" customFormat="1" ht="15" customHeight="1" x14ac:dyDescent="0.25">
      <c r="K229" s="19"/>
      <c r="L229" s="19"/>
      <c r="M229" s="19"/>
      <c r="N229" s="19"/>
      <c r="O229" s="19"/>
      <c r="P229" s="19"/>
      <c r="Q229" s="19"/>
      <c r="R229" s="19"/>
      <c r="S229" s="20"/>
    </row>
    <row r="230" spans="11:19" s="18" customFormat="1" ht="15" customHeight="1" x14ac:dyDescent="0.25">
      <c r="K230" s="19"/>
      <c r="L230" s="19"/>
      <c r="M230" s="19"/>
      <c r="N230" s="19"/>
      <c r="O230" s="19"/>
      <c r="P230" s="19"/>
      <c r="Q230" s="19"/>
      <c r="R230" s="19"/>
      <c r="S230" s="20"/>
    </row>
    <row r="231" spans="11:19" s="18" customFormat="1" ht="15" customHeight="1" x14ac:dyDescent="0.25">
      <c r="K231" s="19"/>
      <c r="L231" s="19"/>
      <c r="M231" s="19"/>
      <c r="N231" s="19"/>
      <c r="O231" s="19"/>
      <c r="P231" s="19"/>
      <c r="Q231" s="19"/>
      <c r="R231" s="19"/>
      <c r="S231" s="20"/>
    </row>
    <row r="232" spans="11:19" s="18" customFormat="1" ht="15" customHeight="1" x14ac:dyDescent="0.25">
      <c r="K232" s="19"/>
      <c r="L232" s="19"/>
      <c r="M232" s="19"/>
      <c r="N232" s="19"/>
      <c r="O232" s="19"/>
      <c r="P232" s="19"/>
      <c r="Q232" s="19"/>
      <c r="R232" s="19"/>
      <c r="S232" s="20"/>
    </row>
    <row r="233" spans="11:19" s="18" customFormat="1" ht="15" customHeight="1" x14ac:dyDescent="0.25">
      <c r="K233" s="19"/>
      <c r="L233" s="19"/>
      <c r="M233" s="19"/>
      <c r="N233" s="19"/>
      <c r="O233" s="19"/>
      <c r="P233" s="19"/>
      <c r="Q233" s="19"/>
      <c r="R233" s="19"/>
      <c r="S233" s="20"/>
    </row>
    <row r="234" spans="11:19" s="18" customFormat="1" ht="15" customHeight="1" x14ac:dyDescent="0.25">
      <c r="K234" s="19"/>
      <c r="L234" s="19"/>
      <c r="M234" s="19"/>
      <c r="N234" s="19"/>
      <c r="O234" s="19"/>
      <c r="P234" s="19"/>
      <c r="Q234" s="19"/>
      <c r="R234" s="19"/>
      <c r="S234" s="20"/>
    </row>
    <row r="235" spans="11:19" s="18" customFormat="1" ht="15" customHeight="1" x14ac:dyDescent="0.25">
      <c r="K235" s="19"/>
      <c r="L235" s="19"/>
      <c r="M235" s="19"/>
      <c r="N235" s="19"/>
      <c r="O235" s="19"/>
      <c r="P235" s="19"/>
      <c r="Q235" s="19"/>
      <c r="R235" s="19"/>
      <c r="S235" s="20"/>
    </row>
    <row r="236" spans="11:19" s="18" customFormat="1" ht="15" customHeight="1" x14ac:dyDescent="0.25">
      <c r="K236" s="19"/>
      <c r="L236" s="19"/>
      <c r="M236" s="19"/>
      <c r="N236" s="19"/>
      <c r="O236" s="19"/>
      <c r="P236" s="19"/>
      <c r="Q236" s="19"/>
      <c r="R236" s="19"/>
      <c r="S236" s="20"/>
    </row>
    <row r="237" spans="11:19" s="18" customFormat="1" ht="15" customHeight="1" x14ac:dyDescent="0.25">
      <c r="K237" s="19"/>
      <c r="L237" s="19"/>
      <c r="M237" s="19"/>
      <c r="N237" s="19"/>
      <c r="O237" s="19"/>
      <c r="P237" s="19"/>
      <c r="Q237" s="19"/>
      <c r="R237" s="19"/>
      <c r="S237" s="20"/>
    </row>
    <row r="238" spans="11:19" s="18" customFormat="1" ht="15" customHeight="1" x14ac:dyDescent="0.25">
      <c r="K238" s="19"/>
      <c r="L238" s="19"/>
      <c r="M238" s="19"/>
      <c r="N238" s="19"/>
      <c r="O238" s="19"/>
      <c r="P238" s="19"/>
      <c r="Q238" s="19"/>
      <c r="R238" s="19"/>
      <c r="S238" s="20"/>
    </row>
    <row r="239" spans="11:19" s="18" customFormat="1" ht="15" customHeight="1" x14ac:dyDescent="0.25">
      <c r="K239" s="19"/>
      <c r="L239" s="19"/>
      <c r="M239" s="19"/>
      <c r="N239" s="19"/>
      <c r="O239" s="19"/>
      <c r="P239" s="19"/>
      <c r="Q239" s="19"/>
      <c r="R239" s="19"/>
      <c r="S239" s="20"/>
    </row>
    <row r="240" spans="11:19" s="18" customFormat="1" ht="15" customHeight="1" x14ac:dyDescent="0.25">
      <c r="K240" s="19"/>
      <c r="L240" s="19"/>
      <c r="M240" s="19"/>
      <c r="N240" s="19"/>
      <c r="O240" s="19"/>
      <c r="P240" s="19"/>
      <c r="Q240" s="19"/>
      <c r="R240" s="19"/>
      <c r="S240" s="20"/>
    </row>
    <row r="241" spans="11:19" s="18" customFormat="1" ht="15" customHeight="1" x14ac:dyDescent="0.25">
      <c r="K241" s="19"/>
      <c r="L241" s="19"/>
      <c r="M241" s="19"/>
      <c r="N241" s="19"/>
      <c r="O241" s="19"/>
      <c r="P241" s="19"/>
      <c r="Q241" s="19"/>
      <c r="R241" s="19"/>
      <c r="S241" s="20"/>
    </row>
    <row r="242" spans="11:19" s="18" customFormat="1" ht="15" customHeight="1" x14ac:dyDescent="0.25">
      <c r="K242" s="19"/>
      <c r="L242" s="19"/>
      <c r="M242" s="19"/>
      <c r="N242" s="19"/>
      <c r="O242" s="19"/>
      <c r="P242" s="19"/>
      <c r="Q242" s="19"/>
      <c r="R242" s="19"/>
      <c r="S242" s="20"/>
    </row>
    <row r="243" spans="11:19" s="18" customFormat="1" ht="15" customHeight="1" x14ac:dyDescent="0.25">
      <c r="K243" s="19"/>
      <c r="L243" s="19"/>
      <c r="M243" s="19"/>
      <c r="N243" s="19"/>
      <c r="O243" s="19"/>
      <c r="P243" s="19"/>
      <c r="Q243" s="19"/>
      <c r="R243" s="19"/>
      <c r="S243" s="20"/>
    </row>
    <row r="244" spans="11:19" s="18" customFormat="1" ht="15" customHeight="1" x14ac:dyDescent="0.25">
      <c r="K244" s="19"/>
      <c r="L244" s="19"/>
      <c r="M244" s="19"/>
      <c r="N244" s="19"/>
      <c r="O244" s="19"/>
      <c r="P244" s="19"/>
      <c r="Q244" s="19"/>
      <c r="R244" s="19"/>
      <c r="S244" s="20"/>
    </row>
    <row r="245" spans="11:19" s="18" customFormat="1" ht="15" customHeight="1" x14ac:dyDescent="0.25">
      <c r="K245" s="19"/>
      <c r="L245" s="19"/>
      <c r="M245" s="19"/>
      <c r="N245" s="19"/>
      <c r="O245" s="19"/>
      <c r="P245" s="19"/>
      <c r="Q245" s="19"/>
      <c r="R245" s="19"/>
      <c r="S245" s="20"/>
    </row>
    <row r="246" spans="11:19" s="18" customFormat="1" ht="15" customHeight="1" x14ac:dyDescent="0.25">
      <c r="K246" s="19"/>
      <c r="L246" s="19"/>
      <c r="M246" s="19"/>
      <c r="N246" s="19"/>
      <c r="O246" s="19"/>
      <c r="P246" s="19"/>
      <c r="Q246" s="19"/>
      <c r="R246" s="19"/>
      <c r="S246" s="20"/>
    </row>
    <row r="247" spans="11:19" s="18" customFormat="1" ht="15" customHeight="1" x14ac:dyDescent="0.25">
      <c r="K247" s="19"/>
      <c r="L247" s="19"/>
      <c r="M247" s="19"/>
      <c r="N247" s="19"/>
      <c r="O247" s="19"/>
      <c r="P247" s="19"/>
      <c r="Q247" s="19"/>
      <c r="R247" s="19"/>
      <c r="S247" s="20"/>
    </row>
    <row r="248" spans="11:19" s="18" customFormat="1" ht="15" customHeight="1" x14ac:dyDescent="0.25">
      <c r="K248" s="19"/>
      <c r="L248" s="19"/>
      <c r="M248" s="19"/>
      <c r="N248" s="19"/>
      <c r="O248" s="19"/>
      <c r="P248" s="19"/>
      <c r="Q248" s="19"/>
      <c r="R248" s="19"/>
      <c r="S248" s="20"/>
    </row>
    <row r="249" spans="11:19" s="18" customFormat="1" ht="15" customHeight="1" x14ac:dyDescent="0.25">
      <c r="K249" s="19"/>
      <c r="L249" s="19"/>
      <c r="M249" s="19"/>
      <c r="N249" s="19"/>
      <c r="O249" s="19"/>
      <c r="P249" s="19"/>
      <c r="Q249" s="19"/>
      <c r="R249" s="19"/>
      <c r="S249" s="20"/>
    </row>
    <row r="250" spans="11:19" s="18" customFormat="1" ht="15" customHeight="1" x14ac:dyDescent="0.25">
      <c r="K250" s="19"/>
      <c r="L250" s="19"/>
      <c r="M250" s="19"/>
      <c r="N250" s="19"/>
      <c r="O250" s="19"/>
      <c r="P250" s="19"/>
      <c r="Q250" s="19"/>
      <c r="R250" s="19"/>
      <c r="S250" s="20"/>
    </row>
    <row r="251" spans="11:19" s="18" customFormat="1" ht="15" customHeight="1" x14ac:dyDescent="0.25">
      <c r="K251" s="19"/>
      <c r="L251" s="19"/>
      <c r="M251" s="19"/>
      <c r="N251" s="19"/>
      <c r="O251" s="19"/>
      <c r="P251" s="19"/>
      <c r="Q251" s="19"/>
      <c r="R251" s="19"/>
      <c r="S251" s="20"/>
    </row>
    <row r="252" spans="11:19" s="18" customFormat="1" ht="15" customHeight="1" x14ac:dyDescent="0.25">
      <c r="K252" s="19"/>
      <c r="L252" s="19"/>
      <c r="M252" s="19"/>
      <c r="N252" s="19"/>
      <c r="O252" s="19"/>
      <c r="P252" s="19"/>
      <c r="Q252" s="19"/>
      <c r="R252" s="19"/>
      <c r="S252" s="20"/>
    </row>
    <row r="253" spans="11:19" s="18" customFormat="1" ht="15" customHeight="1" x14ac:dyDescent="0.25">
      <c r="K253" s="19"/>
      <c r="L253" s="19"/>
      <c r="M253" s="19"/>
      <c r="N253" s="19"/>
      <c r="O253" s="19"/>
      <c r="P253" s="19"/>
      <c r="Q253" s="19"/>
      <c r="R253" s="19"/>
      <c r="S253" s="20"/>
    </row>
    <row r="254" spans="11:19" s="18" customFormat="1" ht="15" customHeight="1" x14ac:dyDescent="0.25">
      <c r="K254" s="19"/>
      <c r="L254" s="19"/>
      <c r="M254" s="19"/>
      <c r="N254" s="19"/>
      <c r="O254" s="19"/>
      <c r="P254" s="19"/>
      <c r="Q254" s="19"/>
      <c r="R254" s="19"/>
      <c r="S254" s="20"/>
    </row>
    <row r="255" spans="11:19" s="18" customFormat="1" ht="15" customHeight="1" x14ac:dyDescent="0.25">
      <c r="K255" s="19"/>
      <c r="L255" s="19"/>
      <c r="M255" s="19"/>
      <c r="N255" s="19"/>
      <c r="O255" s="19"/>
      <c r="P255" s="19"/>
      <c r="Q255" s="19"/>
      <c r="R255" s="19"/>
      <c r="S255" s="20"/>
    </row>
    <row r="256" spans="11:19" s="18" customFormat="1" ht="15" customHeight="1" x14ac:dyDescent="0.25">
      <c r="K256" s="19"/>
      <c r="L256" s="19"/>
      <c r="M256" s="19"/>
      <c r="N256" s="19"/>
      <c r="O256" s="19"/>
      <c r="P256" s="19"/>
      <c r="Q256" s="19"/>
      <c r="R256" s="19"/>
      <c r="S256" s="20"/>
    </row>
    <row r="257" spans="11:19" s="18" customFormat="1" ht="15" customHeight="1" x14ac:dyDescent="0.25">
      <c r="K257" s="19"/>
      <c r="L257" s="19"/>
      <c r="M257" s="19"/>
      <c r="N257" s="19"/>
      <c r="O257" s="19"/>
      <c r="P257" s="19"/>
      <c r="Q257" s="19"/>
      <c r="R257" s="19"/>
      <c r="S257" s="20"/>
    </row>
    <row r="258" spans="11:19" s="18" customFormat="1" ht="15" customHeight="1" x14ac:dyDescent="0.25">
      <c r="K258" s="19"/>
      <c r="L258" s="19"/>
      <c r="M258" s="19"/>
      <c r="N258" s="19"/>
      <c r="O258" s="19"/>
      <c r="P258" s="19"/>
      <c r="Q258" s="19"/>
      <c r="R258" s="19"/>
      <c r="S258" s="20"/>
    </row>
    <row r="259" spans="11:19" s="18" customFormat="1" ht="15" customHeight="1" x14ac:dyDescent="0.25">
      <c r="K259" s="19"/>
      <c r="L259" s="19"/>
      <c r="M259" s="19"/>
      <c r="N259" s="19"/>
      <c r="O259" s="19"/>
      <c r="P259" s="19"/>
      <c r="Q259" s="19"/>
      <c r="R259" s="19"/>
      <c r="S259" s="20"/>
    </row>
    <row r="260" spans="11:19" s="18" customFormat="1" ht="15" customHeight="1" x14ac:dyDescent="0.25">
      <c r="K260" s="19"/>
      <c r="L260" s="19"/>
      <c r="M260" s="19"/>
      <c r="N260" s="19"/>
      <c r="O260" s="19"/>
      <c r="P260" s="19"/>
      <c r="Q260" s="19"/>
      <c r="R260" s="19"/>
      <c r="S260" s="20"/>
    </row>
    <row r="261" spans="11:19" s="18" customFormat="1" ht="15" customHeight="1" x14ac:dyDescent="0.25">
      <c r="K261" s="19"/>
      <c r="L261" s="19"/>
      <c r="M261" s="19"/>
      <c r="N261" s="19"/>
      <c r="O261" s="19"/>
      <c r="P261" s="19"/>
      <c r="Q261" s="19"/>
      <c r="R261" s="19"/>
      <c r="S261" s="20"/>
    </row>
    <row r="262" spans="11:19" s="18" customFormat="1" ht="15" customHeight="1" x14ac:dyDescent="0.25">
      <c r="K262" s="19"/>
      <c r="L262" s="19"/>
      <c r="M262" s="19"/>
      <c r="N262" s="19"/>
      <c r="O262" s="19"/>
      <c r="P262" s="19"/>
      <c r="Q262" s="19"/>
      <c r="R262" s="19"/>
      <c r="S262" s="20"/>
    </row>
    <row r="263" spans="11:19" s="18" customFormat="1" ht="15" customHeight="1" x14ac:dyDescent="0.25">
      <c r="K263" s="19"/>
      <c r="L263" s="19"/>
      <c r="M263" s="19"/>
      <c r="N263" s="19"/>
      <c r="O263" s="19"/>
      <c r="P263" s="19"/>
      <c r="Q263" s="19"/>
      <c r="R263" s="19"/>
      <c r="S263" s="20"/>
    </row>
    <row r="264" spans="11:19" s="18" customFormat="1" ht="15" customHeight="1" x14ac:dyDescent="0.25">
      <c r="K264" s="19"/>
      <c r="L264" s="19"/>
      <c r="M264" s="19"/>
      <c r="N264" s="19"/>
      <c r="O264" s="19"/>
      <c r="P264" s="19"/>
      <c r="Q264" s="19"/>
      <c r="R264" s="19"/>
      <c r="S264" s="20"/>
    </row>
    <row r="265" spans="11:19" s="18" customFormat="1" ht="15" customHeight="1" x14ac:dyDescent="0.25">
      <c r="K265" s="19"/>
      <c r="L265" s="19"/>
      <c r="M265" s="19"/>
      <c r="N265" s="19"/>
      <c r="O265" s="19"/>
      <c r="P265" s="19"/>
      <c r="Q265" s="19"/>
      <c r="R265" s="19"/>
      <c r="S265" s="20"/>
    </row>
    <row r="266" spans="11:19" s="18" customFormat="1" ht="15" customHeight="1" x14ac:dyDescent="0.25">
      <c r="K266" s="19"/>
      <c r="L266" s="19"/>
      <c r="M266" s="19"/>
      <c r="N266" s="19"/>
      <c r="O266" s="19"/>
      <c r="P266" s="19"/>
      <c r="Q266" s="19"/>
      <c r="R266" s="19"/>
      <c r="S266" s="20"/>
    </row>
    <row r="267" spans="11:19" s="18" customFormat="1" ht="15" customHeight="1" x14ac:dyDescent="0.25">
      <c r="K267" s="19"/>
      <c r="L267" s="19"/>
      <c r="M267" s="19"/>
      <c r="N267" s="19"/>
      <c r="O267" s="19"/>
      <c r="P267" s="19"/>
      <c r="Q267" s="19"/>
      <c r="R267" s="19"/>
      <c r="S267" s="20"/>
    </row>
    <row r="268" spans="11:19" s="18" customFormat="1" ht="15" customHeight="1" x14ac:dyDescent="0.25">
      <c r="K268" s="19"/>
      <c r="L268" s="19"/>
      <c r="M268" s="19"/>
      <c r="N268" s="19"/>
      <c r="O268" s="19"/>
      <c r="P268" s="19"/>
      <c r="Q268" s="19"/>
      <c r="R268" s="19"/>
      <c r="S268" s="20"/>
    </row>
    <row r="269" spans="11:19" s="18" customFormat="1" ht="15" customHeight="1" x14ac:dyDescent="0.25">
      <c r="K269" s="19"/>
      <c r="L269" s="19"/>
      <c r="M269" s="19"/>
      <c r="N269" s="19"/>
      <c r="O269" s="19"/>
      <c r="P269" s="19"/>
      <c r="Q269" s="19"/>
      <c r="R269" s="19"/>
      <c r="S269" s="20"/>
    </row>
    <row r="270" spans="11:19" s="18" customFormat="1" ht="15" customHeight="1" x14ac:dyDescent="0.25">
      <c r="K270" s="19"/>
      <c r="L270" s="19"/>
      <c r="M270" s="19"/>
      <c r="N270" s="19"/>
      <c r="O270" s="19"/>
      <c r="P270" s="19"/>
      <c r="Q270" s="19"/>
      <c r="R270" s="19"/>
      <c r="S270" s="20"/>
    </row>
    <row r="271" spans="11:19" s="18" customFormat="1" ht="15" customHeight="1" x14ac:dyDescent="0.25">
      <c r="K271" s="19"/>
      <c r="L271" s="19"/>
      <c r="M271" s="19"/>
      <c r="N271" s="19"/>
      <c r="O271" s="19"/>
      <c r="P271" s="19"/>
      <c r="Q271" s="19"/>
      <c r="R271" s="19"/>
      <c r="S271" s="20"/>
    </row>
    <row r="272" spans="11:19" s="18" customFormat="1" ht="15" customHeight="1" x14ac:dyDescent="0.25">
      <c r="K272" s="19"/>
      <c r="L272" s="19"/>
      <c r="M272" s="19"/>
      <c r="N272" s="19"/>
      <c r="O272" s="19"/>
      <c r="P272" s="19"/>
      <c r="Q272" s="19"/>
      <c r="R272" s="19"/>
      <c r="S272" s="20"/>
    </row>
    <row r="273" spans="11:19" s="18" customFormat="1" ht="15" customHeight="1" x14ac:dyDescent="0.25">
      <c r="K273" s="19"/>
      <c r="L273" s="19"/>
      <c r="M273" s="19"/>
      <c r="N273" s="19"/>
      <c r="O273" s="19"/>
      <c r="P273" s="19"/>
      <c r="Q273" s="19"/>
      <c r="R273" s="19"/>
      <c r="S273" s="20"/>
    </row>
    <row r="274" spans="11:19" s="18" customFormat="1" ht="15" customHeight="1" x14ac:dyDescent="0.25">
      <c r="K274" s="19"/>
      <c r="L274" s="19"/>
      <c r="M274" s="19"/>
      <c r="N274" s="19"/>
      <c r="O274" s="19"/>
      <c r="P274" s="19"/>
      <c r="Q274" s="19"/>
      <c r="R274" s="19"/>
      <c r="S274" s="20"/>
    </row>
    <row r="275" spans="11:19" s="18" customFormat="1" ht="15" customHeight="1" x14ac:dyDescent="0.25">
      <c r="K275" s="19"/>
      <c r="L275" s="19"/>
      <c r="M275" s="19"/>
      <c r="N275" s="19"/>
      <c r="O275" s="19"/>
      <c r="P275" s="19"/>
      <c r="Q275" s="19"/>
      <c r="R275" s="19"/>
      <c r="S275" s="20"/>
    </row>
    <row r="276" spans="11:19" s="18" customFormat="1" ht="15" customHeight="1" x14ac:dyDescent="0.25">
      <c r="K276" s="19"/>
      <c r="L276" s="19"/>
      <c r="M276" s="19"/>
      <c r="N276" s="19"/>
      <c r="O276" s="19"/>
      <c r="P276" s="19"/>
      <c r="Q276" s="19"/>
      <c r="R276" s="19"/>
      <c r="S276" s="20"/>
    </row>
    <row r="277" spans="11:19" s="18" customFormat="1" ht="15" customHeight="1" x14ac:dyDescent="0.25">
      <c r="K277" s="19"/>
      <c r="L277" s="19"/>
      <c r="M277" s="19"/>
      <c r="N277" s="19"/>
      <c r="O277" s="19"/>
      <c r="P277" s="19"/>
      <c r="Q277" s="19"/>
      <c r="R277" s="19"/>
      <c r="S277" s="20"/>
    </row>
    <row r="278" spans="11:19" s="18" customFormat="1" ht="15" customHeight="1" x14ac:dyDescent="0.25">
      <c r="K278" s="19"/>
      <c r="L278" s="19"/>
      <c r="M278" s="19"/>
      <c r="N278" s="19"/>
      <c r="O278" s="19"/>
      <c r="P278" s="19"/>
      <c r="Q278" s="19"/>
      <c r="R278" s="19"/>
      <c r="S278" s="20"/>
    </row>
    <row r="279" spans="11:19" s="18" customFormat="1" ht="15" customHeight="1" x14ac:dyDescent="0.25">
      <c r="K279" s="19"/>
      <c r="L279" s="19"/>
      <c r="M279" s="19"/>
      <c r="N279" s="19"/>
      <c r="O279" s="19"/>
      <c r="P279" s="19"/>
      <c r="Q279" s="19"/>
      <c r="R279" s="19"/>
      <c r="S279" s="20"/>
    </row>
    <row r="280" spans="11:19" s="18" customFormat="1" ht="15" customHeight="1" x14ac:dyDescent="0.25">
      <c r="K280" s="19"/>
      <c r="L280" s="19"/>
      <c r="M280" s="19"/>
      <c r="N280" s="19"/>
      <c r="O280" s="19"/>
      <c r="P280" s="19"/>
      <c r="Q280" s="19"/>
      <c r="R280" s="19"/>
      <c r="S280" s="20"/>
    </row>
    <row r="281" spans="11:19" s="18" customFormat="1" ht="15" customHeight="1" x14ac:dyDescent="0.25">
      <c r="K281" s="19"/>
      <c r="L281" s="19"/>
      <c r="M281" s="19"/>
      <c r="N281" s="19"/>
      <c r="O281" s="19"/>
      <c r="P281" s="19"/>
      <c r="Q281" s="19"/>
      <c r="R281" s="19"/>
      <c r="S281" s="20"/>
    </row>
    <row r="282" spans="11:19" s="18" customFormat="1" ht="15" customHeight="1" x14ac:dyDescent="0.25">
      <c r="K282" s="19"/>
      <c r="L282" s="19"/>
      <c r="M282" s="19"/>
      <c r="N282" s="19"/>
      <c r="O282" s="19"/>
      <c r="P282" s="19"/>
      <c r="Q282" s="19"/>
      <c r="R282" s="19"/>
      <c r="S282" s="20"/>
    </row>
    <row r="283" spans="11:19" s="18" customFormat="1" ht="15" customHeight="1" x14ac:dyDescent="0.25">
      <c r="K283" s="19"/>
      <c r="L283" s="19"/>
      <c r="M283" s="19"/>
      <c r="N283" s="19"/>
      <c r="O283" s="19"/>
      <c r="P283" s="19"/>
      <c r="Q283" s="19"/>
      <c r="R283" s="19"/>
      <c r="S283" s="20"/>
    </row>
    <row r="284" spans="11:19" s="18" customFormat="1" ht="15" customHeight="1" x14ac:dyDescent="0.25">
      <c r="K284" s="19"/>
      <c r="L284" s="19"/>
      <c r="M284" s="19"/>
      <c r="N284" s="19"/>
      <c r="O284" s="19"/>
      <c r="P284" s="19"/>
      <c r="Q284" s="19"/>
      <c r="R284" s="19"/>
      <c r="S284" s="20"/>
    </row>
    <row r="285" spans="11:19" s="18" customFormat="1" ht="15" customHeight="1" x14ac:dyDescent="0.25">
      <c r="K285" s="19"/>
      <c r="L285" s="19"/>
      <c r="M285" s="19"/>
      <c r="N285" s="19"/>
      <c r="O285" s="19"/>
      <c r="P285" s="19"/>
      <c r="Q285" s="19"/>
      <c r="R285" s="19"/>
      <c r="S285" s="20"/>
    </row>
    <row r="286" spans="11:19" s="18" customFormat="1" ht="15" customHeight="1" x14ac:dyDescent="0.25">
      <c r="K286" s="19"/>
      <c r="L286" s="19"/>
      <c r="M286" s="19"/>
      <c r="N286" s="19"/>
      <c r="O286" s="19"/>
      <c r="P286" s="19"/>
      <c r="Q286" s="19"/>
      <c r="R286" s="19"/>
      <c r="S286" s="20"/>
    </row>
    <row r="287" spans="11:19" s="18" customFormat="1" ht="15" customHeight="1" x14ac:dyDescent="0.25">
      <c r="K287" s="19"/>
      <c r="L287" s="19"/>
      <c r="M287" s="19"/>
      <c r="N287" s="19"/>
      <c r="O287" s="19"/>
      <c r="P287" s="19"/>
      <c r="Q287" s="19"/>
      <c r="R287" s="19"/>
      <c r="S287" s="20"/>
    </row>
    <row r="288" spans="11:19" s="18" customFormat="1" ht="15" customHeight="1" x14ac:dyDescent="0.25">
      <c r="K288" s="19"/>
      <c r="L288" s="19"/>
      <c r="M288" s="19"/>
      <c r="N288" s="19"/>
      <c r="O288" s="19"/>
      <c r="P288" s="19"/>
      <c r="Q288" s="19"/>
      <c r="R288" s="19"/>
      <c r="S288" s="20"/>
    </row>
    <row r="289" spans="11:19" s="18" customFormat="1" ht="15" customHeight="1" x14ac:dyDescent="0.25">
      <c r="K289" s="19"/>
      <c r="L289" s="19"/>
      <c r="M289" s="19"/>
      <c r="N289" s="19"/>
      <c r="O289" s="19"/>
      <c r="P289" s="19"/>
      <c r="Q289" s="19"/>
      <c r="R289" s="19"/>
      <c r="S289" s="20"/>
    </row>
    <row r="290" spans="11:19" s="18" customFormat="1" ht="15" customHeight="1" x14ac:dyDescent="0.25">
      <c r="K290" s="19"/>
      <c r="L290" s="19"/>
      <c r="M290" s="19"/>
      <c r="N290" s="19"/>
      <c r="O290" s="19"/>
      <c r="P290" s="19"/>
      <c r="Q290" s="19"/>
      <c r="R290" s="19"/>
      <c r="S290" s="20"/>
    </row>
    <row r="291" spans="11:19" s="18" customFormat="1" ht="15" customHeight="1" x14ac:dyDescent="0.25">
      <c r="K291" s="19"/>
      <c r="L291" s="19"/>
      <c r="M291" s="19"/>
      <c r="N291" s="19"/>
      <c r="O291" s="19"/>
      <c r="P291" s="19"/>
      <c r="Q291" s="19"/>
      <c r="R291" s="19"/>
      <c r="S291" s="20"/>
    </row>
    <row r="292" spans="11:19" s="18" customFormat="1" ht="15" customHeight="1" x14ac:dyDescent="0.25">
      <c r="K292" s="19"/>
      <c r="L292" s="19"/>
      <c r="M292" s="19"/>
      <c r="N292" s="19"/>
      <c r="O292" s="19"/>
      <c r="P292" s="19"/>
      <c r="Q292" s="19"/>
      <c r="R292" s="19"/>
      <c r="S292" s="20"/>
    </row>
    <row r="293" spans="11:19" s="18" customFormat="1" ht="15" customHeight="1" x14ac:dyDescent="0.25">
      <c r="K293" s="19"/>
      <c r="L293" s="19"/>
      <c r="M293" s="19"/>
      <c r="N293" s="19"/>
      <c r="O293" s="19"/>
      <c r="P293" s="19"/>
      <c r="Q293" s="19"/>
      <c r="R293" s="19"/>
      <c r="S293" s="20"/>
    </row>
    <row r="294" spans="11:19" s="18" customFormat="1" ht="15" customHeight="1" x14ac:dyDescent="0.25">
      <c r="K294" s="19"/>
      <c r="L294" s="19"/>
      <c r="M294" s="19"/>
      <c r="N294" s="19"/>
      <c r="O294" s="19"/>
      <c r="P294" s="19"/>
      <c r="Q294" s="19"/>
      <c r="R294" s="19"/>
      <c r="S294" s="20"/>
    </row>
    <row r="295" spans="11:19" s="18" customFormat="1" ht="15" customHeight="1" x14ac:dyDescent="0.25">
      <c r="K295" s="19"/>
      <c r="L295" s="19"/>
      <c r="M295" s="19"/>
      <c r="N295" s="19"/>
      <c r="O295" s="19"/>
      <c r="P295" s="19"/>
      <c r="Q295" s="19"/>
      <c r="R295" s="19"/>
      <c r="S295" s="20"/>
    </row>
    <row r="296" spans="11:19" s="18" customFormat="1" ht="15" customHeight="1" x14ac:dyDescent="0.25">
      <c r="K296" s="19"/>
      <c r="L296" s="19"/>
      <c r="M296" s="19"/>
      <c r="N296" s="19"/>
      <c r="O296" s="19"/>
      <c r="P296" s="19"/>
      <c r="Q296" s="19"/>
      <c r="R296" s="19"/>
      <c r="S296" s="20"/>
    </row>
    <row r="297" spans="11:19" s="18" customFormat="1" ht="15" customHeight="1" x14ac:dyDescent="0.25">
      <c r="K297" s="19"/>
      <c r="L297" s="19"/>
      <c r="M297" s="19"/>
      <c r="N297" s="19"/>
      <c r="O297" s="19"/>
      <c r="P297" s="19"/>
      <c r="Q297" s="19"/>
      <c r="R297" s="19"/>
      <c r="S297" s="20"/>
    </row>
    <row r="298" spans="11:19" s="18" customFormat="1" ht="15" customHeight="1" x14ac:dyDescent="0.25">
      <c r="K298" s="19"/>
      <c r="L298" s="19"/>
      <c r="M298" s="19"/>
      <c r="N298" s="19"/>
      <c r="O298" s="19"/>
      <c r="P298" s="19"/>
      <c r="Q298" s="19"/>
      <c r="R298" s="19"/>
      <c r="S298" s="20"/>
    </row>
    <row r="299" spans="11:19" s="18" customFormat="1" ht="15" customHeight="1" x14ac:dyDescent="0.25">
      <c r="K299" s="19"/>
      <c r="L299" s="19"/>
      <c r="M299" s="19"/>
      <c r="N299" s="19"/>
      <c r="O299" s="19"/>
      <c r="P299" s="19"/>
      <c r="Q299" s="19"/>
      <c r="R299" s="19"/>
      <c r="S299" s="20"/>
    </row>
    <row r="300" spans="11:19" s="18" customFormat="1" ht="15" customHeight="1" x14ac:dyDescent="0.25">
      <c r="K300" s="19"/>
      <c r="L300" s="19"/>
      <c r="M300" s="19"/>
      <c r="N300" s="19"/>
      <c r="O300" s="19"/>
      <c r="P300" s="19"/>
      <c r="Q300" s="19"/>
      <c r="R300" s="19"/>
      <c r="S300" s="20"/>
    </row>
    <row r="301" spans="11:19" s="18" customFormat="1" ht="15" customHeight="1" x14ac:dyDescent="0.25">
      <c r="K301" s="19"/>
      <c r="L301" s="19"/>
      <c r="M301" s="19"/>
      <c r="N301" s="19"/>
      <c r="O301" s="19"/>
      <c r="P301" s="19"/>
      <c r="Q301" s="19"/>
      <c r="R301" s="19"/>
      <c r="S301" s="20"/>
    </row>
    <row r="302" spans="11:19" s="18" customFormat="1" ht="15" customHeight="1" x14ac:dyDescent="0.25">
      <c r="K302" s="19"/>
      <c r="L302" s="19"/>
      <c r="M302" s="19"/>
      <c r="N302" s="19"/>
      <c r="O302" s="19"/>
      <c r="P302" s="19"/>
      <c r="Q302" s="19"/>
      <c r="R302" s="19"/>
      <c r="S302" s="20"/>
    </row>
    <row r="303" spans="11:19" s="18" customFormat="1" ht="15" customHeight="1" x14ac:dyDescent="0.25">
      <c r="K303" s="19"/>
      <c r="L303" s="19"/>
      <c r="M303" s="19"/>
      <c r="N303" s="19"/>
      <c r="O303" s="19"/>
      <c r="P303" s="19"/>
      <c r="Q303" s="19"/>
      <c r="R303" s="19"/>
      <c r="S303" s="20"/>
    </row>
    <row r="304" spans="11:19" s="18" customFormat="1" ht="15" customHeight="1" x14ac:dyDescent="0.25">
      <c r="K304" s="19"/>
      <c r="L304" s="19"/>
      <c r="M304" s="19"/>
      <c r="N304" s="19"/>
      <c r="O304" s="19"/>
      <c r="P304" s="19"/>
      <c r="Q304" s="19"/>
      <c r="R304" s="19"/>
      <c r="S304" s="20"/>
    </row>
    <row r="305" spans="11:19" s="18" customFormat="1" ht="15" customHeight="1" x14ac:dyDescent="0.25">
      <c r="K305" s="19"/>
      <c r="L305" s="19"/>
      <c r="M305" s="19"/>
      <c r="N305" s="19"/>
      <c r="O305" s="19"/>
      <c r="P305" s="19"/>
      <c r="Q305" s="19"/>
      <c r="R305" s="19"/>
      <c r="S305" s="20"/>
    </row>
    <row r="306" spans="11:19" s="18" customFormat="1" ht="15" customHeight="1" x14ac:dyDescent="0.25">
      <c r="K306" s="19"/>
      <c r="L306" s="19"/>
      <c r="M306" s="19"/>
      <c r="N306" s="19"/>
      <c r="O306" s="19"/>
      <c r="P306" s="19"/>
      <c r="Q306" s="19"/>
      <c r="R306" s="19"/>
      <c r="S306" s="20"/>
    </row>
    <row r="307" spans="11:19" s="18" customFormat="1" ht="15" customHeight="1" x14ac:dyDescent="0.25">
      <c r="K307" s="19"/>
      <c r="L307" s="19"/>
      <c r="M307" s="19"/>
      <c r="N307" s="19"/>
      <c r="O307" s="19"/>
      <c r="P307" s="19"/>
      <c r="Q307" s="19"/>
      <c r="R307" s="19"/>
      <c r="S307" s="20"/>
    </row>
    <row r="308" spans="11:19" s="18" customFormat="1" ht="15" customHeight="1" x14ac:dyDescent="0.25">
      <c r="K308" s="19"/>
      <c r="L308" s="19"/>
      <c r="M308" s="19"/>
      <c r="N308" s="19"/>
      <c r="O308" s="19"/>
      <c r="P308" s="19"/>
      <c r="Q308" s="19"/>
      <c r="R308" s="19"/>
      <c r="S308" s="20"/>
    </row>
    <row r="309" spans="11:19" s="18" customFormat="1" ht="15" customHeight="1" x14ac:dyDescent="0.25">
      <c r="K309" s="19"/>
      <c r="L309" s="19"/>
      <c r="M309" s="19"/>
      <c r="N309" s="19"/>
      <c r="O309" s="19"/>
      <c r="P309" s="19"/>
      <c r="Q309" s="19"/>
      <c r="R309" s="19"/>
      <c r="S309" s="20"/>
    </row>
    <row r="310" spans="11:19" s="18" customFormat="1" ht="15" customHeight="1" x14ac:dyDescent="0.25">
      <c r="K310" s="19"/>
      <c r="L310" s="19"/>
      <c r="M310" s="19"/>
      <c r="N310" s="19"/>
      <c r="O310" s="19"/>
      <c r="P310" s="19"/>
      <c r="Q310" s="19"/>
      <c r="R310" s="19"/>
      <c r="S310" s="20"/>
    </row>
    <row r="311" spans="11:19" s="18" customFormat="1" ht="15" customHeight="1" x14ac:dyDescent="0.25">
      <c r="K311" s="19"/>
      <c r="L311" s="19"/>
      <c r="M311" s="19"/>
      <c r="N311" s="19"/>
      <c r="O311" s="19"/>
      <c r="P311" s="19"/>
      <c r="Q311" s="19"/>
      <c r="R311" s="19"/>
      <c r="S311" s="20"/>
    </row>
    <row r="312" spans="11:19" s="18" customFormat="1" ht="15" customHeight="1" x14ac:dyDescent="0.25">
      <c r="K312" s="19"/>
      <c r="L312" s="19"/>
      <c r="M312" s="19"/>
      <c r="N312" s="19"/>
      <c r="O312" s="19"/>
      <c r="P312" s="19"/>
      <c r="Q312" s="19"/>
      <c r="R312" s="19"/>
      <c r="S312" s="20"/>
    </row>
    <row r="313" spans="11:19" s="18" customFormat="1" ht="15" customHeight="1" x14ac:dyDescent="0.25">
      <c r="K313" s="19"/>
      <c r="L313" s="19"/>
      <c r="M313" s="19"/>
      <c r="N313" s="19"/>
      <c r="O313" s="19"/>
      <c r="P313" s="19"/>
      <c r="Q313" s="19"/>
      <c r="R313" s="19"/>
      <c r="S313" s="20"/>
    </row>
    <row r="314" spans="11:19" s="18" customFormat="1" ht="15" customHeight="1" x14ac:dyDescent="0.25">
      <c r="K314" s="19"/>
      <c r="L314" s="19"/>
      <c r="M314" s="19"/>
      <c r="N314" s="19"/>
      <c r="O314" s="19"/>
      <c r="P314" s="19"/>
      <c r="Q314" s="19"/>
      <c r="R314" s="19"/>
      <c r="S314" s="20"/>
    </row>
    <row r="315" spans="11:19" s="18" customFormat="1" ht="15" customHeight="1" x14ac:dyDescent="0.25">
      <c r="K315" s="19"/>
      <c r="L315" s="19"/>
      <c r="M315" s="19"/>
      <c r="N315" s="19"/>
      <c r="O315" s="19"/>
      <c r="P315" s="19"/>
      <c r="Q315" s="19"/>
      <c r="R315" s="19"/>
      <c r="S315" s="20"/>
    </row>
    <row r="316" spans="11:19" s="18" customFormat="1" ht="15" customHeight="1" x14ac:dyDescent="0.25">
      <c r="K316" s="19"/>
      <c r="L316" s="19"/>
      <c r="M316" s="19"/>
      <c r="N316" s="19"/>
      <c r="O316" s="19"/>
      <c r="P316" s="19"/>
      <c r="Q316" s="19"/>
      <c r="R316" s="19"/>
      <c r="S316" s="20"/>
    </row>
    <row r="317" spans="11:19" s="18" customFormat="1" ht="15" customHeight="1" x14ac:dyDescent="0.25">
      <c r="K317" s="19"/>
      <c r="L317" s="19"/>
      <c r="M317" s="19"/>
      <c r="N317" s="19"/>
      <c r="O317" s="19"/>
      <c r="P317" s="19"/>
      <c r="Q317" s="19"/>
      <c r="R317" s="19"/>
      <c r="S317" s="20"/>
    </row>
    <row r="318" spans="11:19" s="18" customFormat="1" ht="15" customHeight="1" x14ac:dyDescent="0.25">
      <c r="K318" s="19"/>
      <c r="L318" s="19"/>
      <c r="M318" s="19"/>
      <c r="N318" s="19"/>
      <c r="O318" s="19"/>
      <c r="P318" s="19"/>
      <c r="Q318" s="19"/>
      <c r="R318" s="19"/>
      <c r="S318" s="20"/>
    </row>
    <row r="319" spans="11:19" s="18" customFormat="1" ht="15" customHeight="1" x14ac:dyDescent="0.25">
      <c r="K319" s="19"/>
      <c r="L319" s="19"/>
      <c r="M319" s="19"/>
      <c r="N319" s="19"/>
      <c r="O319" s="19"/>
      <c r="P319" s="19"/>
      <c r="Q319" s="19"/>
      <c r="R319" s="19"/>
      <c r="S319" s="20"/>
    </row>
    <row r="320" spans="11:19" s="18" customFormat="1" ht="15" customHeight="1" x14ac:dyDescent="0.25">
      <c r="K320" s="19"/>
      <c r="L320" s="19"/>
      <c r="M320" s="19"/>
      <c r="N320" s="19"/>
      <c r="O320" s="19"/>
      <c r="P320" s="19"/>
      <c r="Q320" s="19"/>
      <c r="R320" s="19"/>
      <c r="S320" s="20"/>
    </row>
    <row r="321" spans="11:19" s="18" customFormat="1" ht="15" customHeight="1" x14ac:dyDescent="0.25">
      <c r="K321" s="19"/>
      <c r="L321" s="19"/>
      <c r="M321" s="19"/>
      <c r="N321" s="19"/>
      <c r="O321" s="19"/>
      <c r="P321" s="19"/>
      <c r="Q321" s="19"/>
      <c r="R321" s="19"/>
      <c r="S321" s="20"/>
    </row>
    <row r="322" spans="11:19" s="18" customFormat="1" ht="15" customHeight="1" x14ac:dyDescent="0.25">
      <c r="K322" s="19"/>
      <c r="L322" s="19"/>
      <c r="M322" s="19"/>
      <c r="N322" s="19"/>
      <c r="O322" s="19"/>
      <c r="P322" s="19"/>
      <c r="Q322" s="19"/>
      <c r="R322" s="19"/>
      <c r="S322" s="20"/>
    </row>
    <row r="323" spans="11:19" s="18" customFormat="1" ht="15" customHeight="1" x14ac:dyDescent="0.25">
      <c r="K323" s="19"/>
      <c r="L323" s="19"/>
      <c r="M323" s="19"/>
      <c r="N323" s="19"/>
      <c r="O323" s="19"/>
      <c r="P323" s="19"/>
      <c r="Q323" s="19"/>
      <c r="R323" s="19"/>
      <c r="S323" s="20"/>
    </row>
    <row r="324" spans="11:19" s="18" customFormat="1" ht="15" customHeight="1" x14ac:dyDescent="0.25">
      <c r="K324" s="19"/>
      <c r="L324" s="19"/>
      <c r="M324" s="19"/>
      <c r="N324" s="19"/>
      <c r="O324" s="19"/>
      <c r="P324" s="19"/>
      <c r="Q324" s="19"/>
      <c r="R324" s="19"/>
      <c r="S324" s="20"/>
    </row>
    <row r="325" spans="11:19" s="18" customFormat="1" ht="15" customHeight="1" x14ac:dyDescent="0.25">
      <c r="K325" s="19"/>
      <c r="L325" s="19"/>
      <c r="M325" s="19"/>
      <c r="N325" s="19"/>
      <c r="O325" s="19"/>
      <c r="P325" s="19"/>
      <c r="Q325" s="19"/>
      <c r="R325" s="19"/>
      <c r="S325" s="20"/>
    </row>
    <row r="326" spans="11:19" s="18" customFormat="1" ht="15" customHeight="1" x14ac:dyDescent="0.25">
      <c r="K326" s="19"/>
      <c r="L326" s="19"/>
      <c r="M326" s="19"/>
      <c r="N326" s="19"/>
      <c r="O326" s="19"/>
      <c r="P326" s="19"/>
      <c r="Q326" s="19"/>
      <c r="R326" s="19"/>
      <c r="S326" s="20"/>
    </row>
    <row r="327" spans="11:19" s="18" customFormat="1" ht="15" customHeight="1" x14ac:dyDescent="0.25">
      <c r="K327" s="19"/>
      <c r="L327" s="19"/>
      <c r="M327" s="19"/>
      <c r="N327" s="19"/>
      <c r="O327" s="19"/>
      <c r="P327" s="19"/>
      <c r="Q327" s="19"/>
      <c r="R327" s="19"/>
      <c r="S327" s="20"/>
    </row>
    <row r="328" spans="11:19" s="18" customFormat="1" ht="15" customHeight="1" x14ac:dyDescent="0.25">
      <c r="K328" s="19"/>
      <c r="L328" s="19"/>
      <c r="M328" s="19"/>
      <c r="N328" s="19"/>
      <c r="O328" s="19"/>
      <c r="P328" s="19"/>
      <c r="Q328" s="19"/>
      <c r="R328" s="19"/>
      <c r="S328" s="20"/>
    </row>
    <row r="329" spans="11:19" s="18" customFormat="1" ht="15" customHeight="1" x14ac:dyDescent="0.25">
      <c r="K329" s="19"/>
      <c r="L329" s="19"/>
      <c r="M329" s="19"/>
      <c r="N329" s="19"/>
      <c r="O329" s="19"/>
      <c r="P329" s="19"/>
      <c r="Q329" s="19"/>
      <c r="R329" s="19"/>
      <c r="S329" s="20"/>
    </row>
    <row r="330" spans="11:19" s="18" customFormat="1" ht="15" customHeight="1" x14ac:dyDescent="0.25">
      <c r="K330" s="19"/>
      <c r="L330" s="19"/>
      <c r="M330" s="19"/>
      <c r="N330" s="19"/>
      <c r="O330" s="19"/>
      <c r="P330" s="19"/>
      <c r="Q330" s="19"/>
      <c r="R330" s="19"/>
      <c r="S330" s="20"/>
    </row>
    <row r="331" spans="11:19" s="18" customFormat="1" ht="15" customHeight="1" x14ac:dyDescent="0.25">
      <c r="K331" s="19"/>
      <c r="L331" s="19"/>
      <c r="M331" s="19"/>
      <c r="N331" s="19"/>
      <c r="O331" s="19"/>
      <c r="P331" s="19"/>
      <c r="Q331" s="19"/>
      <c r="R331" s="19"/>
      <c r="S331" s="20"/>
    </row>
    <row r="332" spans="11:19" s="18" customFormat="1" ht="15" customHeight="1" x14ac:dyDescent="0.25">
      <c r="K332" s="19"/>
      <c r="L332" s="19"/>
      <c r="M332" s="19"/>
      <c r="N332" s="19"/>
      <c r="O332" s="19"/>
      <c r="P332" s="19"/>
      <c r="Q332" s="19"/>
      <c r="R332" s="19"/>
      <c r="S332" s="20"/>
    </row>
    <row r="333" spans="11:19" s="18" customFormat="1" ht="15" customHeight="1" x14ac:dyDescent="0.25">
      <c r="K333" s="19"/>
      <c r="L333" s="19"/>
      <c r="M333" s="19"/>
      <c r="N333" s="19"/>
      <c r="O333" s="19"/>
      <c r="P333" s="19"/>
      <c r="Q333" s="19"/>
      <c r="R333" s="19"/>
      <c r="S333" s="20"/>
    </row>
    <row r="334" spans="11:19" s="18" customFormat="1" ht="15" customHeight="1" x14ac:dyDescent="0.25">
      <c r="K334" s="19"/>
      <c r="L334" s="19"/>
      <c r="M334" s="19"/>
      <c r="N334" s="19"/>
      <c r="O334" s="19"/>
      <c r="P334" s="19"/>
      <c r="Q334" s="19"/>
      <c r="R334" s="19"/>
      <c r="S334" s="20"/>
    </row>
    <row r="335" spans="11:19" s="18" customFormat="1" ht="15" customHeight="1" x14ac:dyDescent="0.25">
      <c r="K335" s="19"/>
      <c r="L335" s="19"/>
      <c r="M335" s="19"/>
      <c r="N335" s="19"/>
      <c r="O335" s="19"/>
      <c r="P335" s="19"/>
      <c r="Q335" s="19"/>
      <c r="R335" s="19"/>
      <c r="S335" s="20"/>
    </row>
    <row r="336" spans="11:19" s="18" customFormat="1" ht="15" customHeight="1" x14ac:dyDescent="0.25">
      <c r="K336" s="19"/>
      <c r="L336" s="19"/>
      <c r="M336" s="19"/>
      <c r="N336" s="19"/>
      <c r="O336" s="19"/>
      <c r="P336" s="19"/>
      <c r="Q336" s="19"/>
      <c r="R336" s="19"/>
      <c r="S336" s="20"/>
    </row>
    <row r="337" spans="11:19" s="18" customFormat="1" ht="15" customHeight="1" x14ac:dyDescent="0.25">
      <c r="K337" s="19"/>
      <c r="L337" s="19"/>
      <c r="M337" s="19"/>
      <c r="N337" s="19"/>
      <c r="O337" s="19"/>
      <c r="P337" s="19"/>
      <c r="Q337" s="19"/>
      <c r="R337" s="19"/>
      <c r="S337" s="20"/>
    </row>
    <row r="338" spans="11:19" s="18" customFormat="1" ht="15" customHeight="1" x14ac:dyDescent="0.25">
      <c r="K338" s="19"/>
      <c r="L338" s="19"/>
      <c r="M338" s="19"/>
      <c r="N338" s="19"/>
      <c r="O338" s="19"/>
      <c r="P338" s="19"/>
      <c r="Q338" s="19"/>
      <c r="R338" s="19"/>
      <c r="S338" s="20"/>
    </row>
    <row r="339" spans="11:19" s="18" customFormat="1" ht="15" customHeight="1" x14ac:dyDescent="0.25">
      <c r="K339" s="19"/>
      <c r="L339" s="19"/>
      <c r="M339" s="19"/>
      <c r="N339" s="19"/>
      <c r="O339" s="19"/>
      <c r="P339" s="19"/>
      <c r="Q339" s="19"/>
      <c r="R339" s="19"/>
      <c r="S339" s="20"/>
    </row>
    <row r="340" spans="11:19" s="18" customFormat="1" ht="15" customHeight="1" x14ac:dyDescent="0.25">
      <c r="K340" s="19"/>
      <c r="L340" s="19"/>
      <c r="M340" s="19"/>
      <c r="N340" s="19"/>
      <c r="O340" s="19"/>
      <c r="P340" s="19"/>
      <c r="Q340" s="19"/>
      <c r="R340" s="19"/>
      <c r="S340" s="20"/>
    </row>
    <row r="341" spans="11:19" s="18" customFormat="1" ht="15" customHeight="1" x14ac:dyDescent="0.25">
      <c r="K341" s="19"/>
      <c r="L341" s="19"/>
      <c r="M341" s="19"/>
      <c r="N341" s="19"/>
      <c r="O341" s="19"/>
      <c r="P341" s="19"/>
      <c r="Q341" s="19"/>
      <c r="R341" s="19"/>
      <c r="S341" s="20"/>
    </row>
    <row r="342" spans="11:19" s="18" customFormat="1" ht="15" customHeight="1" x14ac:dyDescent="0.25">
      <c r="K342" s="19"/>
      <c r="L342" s="19"/>
      <c r="M342" s="19"/>
      <c r="N342" s="19"/>
      <c r="O342" s="19"/>
      <c r="P342" s="19"/>
      <c r="Q342" s="19"/>
      <c r="R342" s="19"/>
      <c r="S342" s="20"/>
    </row>
    <row r="343" spans="11:19" s="18" customFormat="1" ht="15" customHeight="1" x14ac:dyDescent="0.25">
      <c r="K343" s="19"/>
      <c r="L343" s="19"/>
      <c r="M343" s="19"/>
      <c r="N343" s="19"/>
      <c r="O343" s="19"/>
      <c r="P343" s="19"/>
      <c r="Q343" s="19"/>
      <c r="R343" s="19"/>
      <c r="S343" s="20"/>
    </row>
    <row r="344" spans="11:19" s="18" customFormat="1" ht="15" customHeight="1" x14ac:dyDescent="0.25">
      <c r="K344" s="19"/>
      <c r="L344" s="19"/>
      <c r="M344" s="19"/>
      <c r="N344" s="19"/>
      <c r="O344" s="19"/>
      <c r="P344" s="19"/>
      <c r="Q344" s="19"/>
      <c r="R344" s="19"/>
      <c r="S344" s="20"/>
    </row>
    <row r="345" spans="11:19" s="18" customFormat="1" ht="15" customHeight="1" x14ac:dyDescent="0.25">
      <c r="K345" s="19"/>
      <c r="L345" s="19"/>
      <c r="M345" s="19"/>
      <c r="N345" s="19"/>
      <c r="O345" s="19"/>
      <c r="P345" s="19"/>
      <c r="Q345" s="19"/>
      <c r="R345" s="19"/>
      <c r="S345" s="20"/>
    </row>
    <row r="346" spans="11:19" s="18" customFormat="1" ht="15" customHeight="1" x14ac:dyDescent="0.25">
      <c r="K346" s="19"/>
      <c r="L346" s="19"/>
      <c r="M346" s="19"/>
      <c r="N346" s="19"/>
      <c r="O346" s="19"/>
      <c r="P346" s="19"/>
      <c r="Q346" s="19"/>
      <c r="R346" s="19"/>
      <c r="S346" s="20"/>
    </row>
    <row r="347" spans="11:19" s="18" customFormat="1" ht="15" customHeight="1" x14ac:dyDescent="0.25">
      <c r="K347" s="19"/>
      <c r="L347" s="19"/>
      <c r="M347" s="19"/>
      <c r="N347" s="19"/>
      <c r="O347" s="19"/>
      <c r="P347" s="19"/>
      <c r="Q347" s="19"/>
      <c r="R347" s="19"/>
      <c r="S347" s="20"/>
    </row>
    <row r="348" spans="11:19" s="18" customFormat="1" ht="15" customHeight="1" x14ac:dyDescent="0.25">
      <c r="K348" s="19"/>
      <c r="L348" s="19"/>
      <c r="M348" s="19"/>
      <c r="N348" s="19"/>
      <c r="O348" s="19"/>
      <c r="P348" s="19"/>
      <c r="Q348" s="19"/>
      <c r="R348" s="19"/>
      <c r="S348" s="20"/>
    </row>
    <row r="349" spans="11:19" s="18" customFormat="1" ht="15" customHeight="1" x14ac:dyDescent="0.25">
      <c r="K349" s="19"/>
      <c r="L349" s="19"/>
      <c r="M349" s="19"/>
      <c r="N349" s="19"/>
      <c r="O349" s="19"/>
      <c r="P349" s="19"/>
      <c r="Q349" s="19"/>
      <c r="R349" s="19"/>
      <c r="S349" s="20"/>
    </row>
    <row r="350" spans="11:19" s="18" customFormat="1" ht="15" customHeight="1" x14ac:dyDescent="0.25">
      <c r="K350" s="19"/>
      <c r="L350" s="19"/>
      <c r="M350" s="19"/>
      <c r="N350" s="19"/>
      <c r="O350" s="19"/>
      <c r="P350" s="19"/>
      <c r="Q350" s="19"/>
      <c r="R350" s="19"/>
      <c r="S350" s="20"/>
    </row>
    <row r="351" spans="11:19" s="18" customFormat="1" ht="15" customHeight="1" x14ac:dyDescent="0.25">
      <c r="K351" s="19"/>
      <c r="L351" s="19"/>
      <c r="M351" s="19"/>
      <c r="N351" s="19"/>
      <c r="O351" s="19"/>
      <c r="P351" s="19"/>
      <c r="Q351" s="19"/>
      <c r="R351" s="19"/>
      <c r="S351" s="20"/>
    </row>
    <row r="352" spans="11:19" s="18" customFormat="1" ht="15" customHeight="1" x14ac:dyDescent="0.25">
      <c r="K352" s="19"/>
      <c r="L352" s="19"/>
      <c r="M352" s="19"/>
      <c r="N352" s="19"/>
      <c r="O352" s="19"/>
      <c r="P352" s="19"/>
      <c r="Q352" s="19"/>
      <c r="R352" s="19"/>
      <c r="S352" s="20"/>
    </row>
    <row r="353" spans="11:19" s="18" customFormat="1" ht="15" customHeight="1" x14ac:dyDescent="0.25">
      <c r="K353" s="19"/>
      <c r="L353" s="19"/>
      <c r="M353" s="19"/>
      <c r="N353" s="19"/>
      <c r="O353" s="19"/>
      <c r="P353" s="19"/>
      <c r="Q353" s="19"/>
      <c r="R353" s="19"/>
      <c r="S353" s="20"/>
    </row>
    <row r="354" spans="11:19" s="18" customFormat="1" ht="15" customHeight="1" x14ac:dyDescent="0.25">
      <c r="K354" s="19"/>
      <c r="L354" s="19"/>
      <c r="M354" s="19"/>
      <c r="N354" s="19"/>
      <c r="O354" s="19"/>
      <c r="P354" s="19"/>
      <c r="Q354" s="19"/>
      <c r="R354" s="19"/>
      <c r="S354" s="20"/>
    </row>
    <row r="355" spans="11:19" s="18" customFormat="1" ht="15" customHeight="1" x14ac:dyDescent="0.25">
      <c r="K355" s="19"/>
      <c r="L355" s="19"/>
      <c r="M355" s="19"/>
      <c r="N355" s="19"/>
      <c r="O355" s="19"/>
      <c r="P355" s="19"/>
      <c r="Q355" s="19"/>
      <c r="R355" s="19"/>
      <c r="S355" s="20"/>
    </row>
    <row r="356" spans="11:19" s="18" customFormat="1" ht="15" customHeight="1" x14ac:dyDescent="0.25">
      <c r="K356" s="19"/>
      <c r="L356" s="19"/>
      <c r="M356" s="19"/>
      <c r="N356" s="19"/>
      <c r="O356" s="19"/>
      <c r="P356" s="19"/>
      <c r="Q356" s="19"/>
      <c r="R356" s="19"/>
      <c r="S356" s="20"/>
    </row>
    <row r="357" spans="11:19" s="18" customFormat="1" ht="15" customHeight="1" x14ac:dyDescent="0.25">
      <c r="K357" s="19"/>
      <c r="L357" s="19"/>
      <c r="M357" s="19"/>
      <c r="N357" s="19"/>
      <c r="O357" s="19"/>
      <c r="P357" s="19"/>
      <c r="Q357" s="19"/>
      <c r="R357" s="19"/>
      <c r="S357" s="20"/>
    </row>
    <row r="358" spans="11:19" s="18" customFormat="1" ht="15" customHeight="1" x14ac:dyDescent="0.25">
      <c r="K358" s="19"/>
      <c r="L358" s="19"/>
      <c r="M358" s="19"/>
      <c r="N358" s="19"/>
      <c r="O358" s="19"/>
      <c r="P358" s="19"/>
      <c r="Q358" s="19"/>
      <c r="R358" s="19"/>
      <c r="S358" s="20"/>
    </row>
    <row r="359" spans="11:19" s="18" customFormat="1" ht="15" customHeight="1" x14ac:dyDescent="0.25">
      <c r="K359" s="19"/>
      <c r="L359" s="19"/>
      <c r="M359" s="19"/>
      <c r="N359" s="19"/>
      <c r="O359" s="19"/>
      <c r="P359" s="19"/>
      <c r="Q359" s="19"/>
      <c r="R359" s="19"/>
      <c r="S359" s="20"/>
    </row>
    <row r="360" spans="11:19" s="18" customFormat="1" ht="15" customHeight="1" x14ac:dyDescent="0.25">
      <c r="K360" s="19"/>
      <c r="L360" s="19"/>
      <c r="M360" s="19"/>
      <c r="N360" s="19"/>
      <c r="O360" s="19"/>
      <c r="P360" s="19"/>
      <c r="Q360" s="19"/>
      <c r="R360" s="19"/>
      <c r="S360" s="20"/>
    </row>
    <row r="361" spans="11:19" s="18" customFormat="1" ht="15" customHeight="1" x14ac:dyDescent="0.25">
      <c r="K361" s="19"/>
      <c r="L361" s="19"/>
      <c r="M361" s="19"/>
      <c r="N361" s="19"/>
      <c r="O361" s="19"/>
      <c r="P361" s="19"/>
      <c r="Q361" s="19"/>
      <c r="R361" s="19"/>
      <c r="S361" s="20"/>
    </row>
    <row r="362" spans="11:19" s="18" customFormat="1" ht="15" customHeight="1" x14ac:dyDescent="0.25">
      <c r="K362" s="19"/>
      <c r="L362" s="19"/>
      <c r="M362" s="19"/>
      <c r="N362" s="19"/>
      <c r="O362" s="19"/>
      <c r="P362" s="19"/>
      <c r="Q362" s="19"/>
      <c r="R362" s="19"/>
      <c r="S362" s="20"/>
    </row>
    <row r="363" spans="11:19" s="18" customFormat="1" ht="15" customHeight="1" x14ac:dyDescent="0.25">
      <c r="K363" s="19"/>
      <c r="L363" s="19"/>
      <c r="M363" s="19"/>
      <c r="N363" s="19"/>
      <c r="O363" s="19"/>
      <c r="P363" s="19"/>
      <c r="Q363" s="19"/>
      <c r="R363" s="19"/>
      <c r="S363" s="20"/>
    </row>
    <row r="364" spans="11:19" s="18" customFormat="1" ht="15" customHeight="1" x14ac:dyDescent="0.25">
      <c r="K364" s="19"/>
      <c r="L364" s="19"/>
      <c r="M364" s="19"/>
      <c r="N364" s="19"/>
      <c r="O364" s="19"/>
      <c r="P364" s="19"/>
      <c r="Q364" s="19"/>
      <c r="R364" s="19"/>
      <c r="S364" s="20"/>
    </row>
    <row r="365" spans="11:19" s="18" customFormat="1" ht="15" customHeight="1" x14ac:dyDescent="0.25">
      <c r="K365" s="19"/>
      <c r="L365" s="19"/>
      <c r="M365" s="19"/>
      <c r="N365" s="19"/>
      <c r="O365" s="19"/>
      <c r="P365" s="19"/>
      <c r="Q365" s="19"/>
      <c r="R365" s="19"/>
      <c r="S365" s="20"/>
    </row>
    <row r="366" spans="11:19" s="18" customFormat="1" ht="15" customHeight="1" x14ac:dyDescent="0.25">
      <c r="K366" s="19"/>
      <c r="L366" s="19"/>
      <c r="M366" s="19"/>
      <c r="N366" s="19"/>
      <c r="O366" s="19"/>
      <c r="P366" s="19"/>
      <c r="Q366" s="19"/>
      <c r="R366" s="19"/>
      <c r="S366" s="20"/>
    </row>
    <row r="367" spans="11:19" s="18" customFormat="1" ht="15" customHeight="1" x14ac:dyDescent="0.25">
      <c r="K367" s="19"/>
      <c r="L367" s="19"/>
      <c r="M367" s="19"/>
      <c r="N367" s="19"/>
      <c r="O367" s="19"/>
      <c r="P367" s="19"/>
      <c r="Q367" s="19"/>
      <c r="R367" s="19"/>
      <c r="S367" s="20"/>
    </row>
    <row r="368" spans="11:19" s="18" customFormat="1" ht="15" customHeight="1" x14ac:dyDescent="0.25">
      <c r="K368" s="19"/>
      <c r="L368" s="19"/>
      <c r="M368" s="19"/>
      <c r="N368" s="19"/>
      <c r="O368" s="19"/>
      <c r="P368" s="19"/>
      <c r="Q368" s="19"/>
      <c r="R368" s="19"/>
      <c r="S368" s="20"/>
    </row>
    <row r="369" spans="11:19" s="18" customFormat="1" ht="15" customHeight="1" x14ac:dyDescent="0.25">
      <c r="K369" s="19"/>
      <c r="L369" s="19"/>
      <c r="M369" s="19"/>
      <c r="N369" s="19"/>
      <c r="O369" s="19"/>
      <c r="P369" s="19"/>
      <c r="Q369" s="19"/>
      <c r="R369" s="19"/>
      <c r="S369" s="20"/>
    </row>
    <row r="370" spans="11:19" s="18" customFormat="1" ht="15" customHeight="1" x14ac:dyDescent="0.25">
      <c r="K370" s="19"/>
      <c r="L370" s="19"/>
      <c r="M370" s="19"/>
      <c r="N370" s="19"/>
      <c r="O370" s="19"/>
      <c r="P370" s="19"/>
      <c r="Q370" s="19"/>
      <c r="R370" s="19"/>
      <c r="S370" s="20"/>
    </row>
    <row r="371" spans="11:19" s="18" customFormat="1" ht="15" customHeight="1" x14ac:dyDescent="0.25">
      <c r="K371" s="19"/>
      <c r="L371" s="19"/>
      <c r="M371" s="19"/>
      <c r="N371" s="19"/>
      <c r="O371" s="19"/>
      <c r="P371" s="19"/>
      <c r="Q371" s="19"/>
      <c r="R371" s="19"/>
      <c r="S371" s="20"/>
    </row>
    <row r="372" spans="11:19" s="18" customFormat="1" ht="15" customHeight="1" x14ac:dyDescent="0.25">
      <c r="K372" s="19"/>
      <c r="L372" s="19"/>
      <c r="M372" s="19"/>
      <c r="N372" s="19"/>
      <c r="O372" s="19"/>
      <c r="P372" s="19"/>
      <c r="Q372" s="19"/>
      <c r="R372" s="19"/>
      <c r="S372" s="20"/>
    </row>
    <row r="373" spans="11:19" s="18" customFormat="1" ht="15" customHeight="1" x14ac:dyDescent="0.25">
      <c r="K373" s="19"/>
      <c r="L373" s="19"/>
      <c r="M373" s="19"/>
      <c r="N373" s="19"/>
      <c r="O373" s="19"/>
      <c r="P373" s="19"/>
      <c r="Q373" s="19"/>
      <c r="R373" s="19"/>
      <c r="S373" s="20"/>
    </row>
    <row r="374" spans="11:19" s="18" customFormat="1" ht="15" customHeight="1" x14ac:dyDescent="0.25">
      <c r="K374" s="19"/>
      <c r="L374" s="19"/>
      <c r="M374" s="19"/>
      <c r="N374" s="19"/>
      <c r="O374" s="19"/>
      <c r="P374" s="19"/>
      <c r="Q374" s="19"/>
      <c r="R374" s="19"/>
      <c r="S374" s="20"/>
    </row>
    <row r="375" spans="11:19" s="18" customFormat="1" ht="15" customHeight="1" x14ac:dyDescent="0.25">
      <c r="K375" s="19"/>
      <c r="L375" s="19"/>
      <c r="M375" s="19"/>
      <c r="N375" s="19"/>
      <c r="O375" s="19"/>
      <c r="P375" s="19"/>
      <c r="Q375" s="19"/>
      <c r="R375" s="19"/>
      <c r="S375" s="20"/>
    </row>
    <row r="376" spans="11:19" s="18" customFormat="1" ht="15" customHeight="1" x14ac:dyDescent="0.25">
      <c r="K376" s="19"/>
      <c r="L376" s="19"/>
      <c r="M376" s="19"/>
      <c r="N376" s="19"/>
      <c r="O376" s="19"/>
      <c r="P376" s="19"/>
      <c r="Q376" s="19"/>
      <c r="R376" s="19"/>
      <c r="S376" s="20"/>
    </row>
    <row r="377" spans="11:19" s="18" customFormat="1" ht="15" customHeight="1" x14ac:dyDescent="0.25">
      <c r="K377" s="19"/>
      <c r="L377" s="19"/>
      <c r="M377" s="19"/>
      <c r="N377" s="19"/>
      <c r="O377" s="19"/>
      <c r="P377" s="19"/>
      <c r="Q377" s="19"/>
      <c r="R377" s="19"/>
      <c r="S377" s="20"/>
    </row>
    <row r="378" spans="11:19" s="18" customFormat="1" ht="15" customHeight="1" x14ac:dyDescent="0.25">
      <c r="K378" s="19"/>
      <c r="L378" s="19"/>
      <c r="M378" s="19"/>
      <c r="N378" s="19"/>
      <c r="O378" s="19"/>
      <c r="P378" s="19"/>
      <c r="Q378" s="19"/>
      <c r="R378" s="19"/>
      <c r="S378" s="20"/>
    </row>
    <row r="379" spans="11:19" s="18" customFormat="1" ht="15" customHeight="1" x14ac:dyDescent="0.25">
      <c r="K379" s="19"/>
      <c r="L379" s="19"/>
      <c r="M379" s="19"/>
      <c r="N379" s="19"/>
      <c r="O379" s="19"/>
      <c r="P379" s="19"/>
      <c r="Q379" s="19"/>
      <c r="R379" s="19"/>
      <c r="S379" s="20"/>
    </row>
    <row r="380" spans="11:19" s="18" customFormat="1" ht="15" customHeight="1" x14ac:dyDescent="0.25">
      <c r="K380" s="19"/>
      <c r="L380" s="19"/>
      <c r="M380" s="19"/>
      <c r="N380" s="19"/>
      <c r="O380" s="19"/>
      <c r="P380" s="19"/>
      <c r="Q380" s="19"/>
      <c r="R380" s="19"/>
      <c r="S380" s="20"/>
    </row>
    <row r="381" spans="11:19" s="18" customFormat="1" ht="15" customHeight="1" x14ac:dyDescent="0.25">
      <c r="K381" s="19"/>
      <c r="L381" s="19"/>
      <c r="M381" s="19"/>
      <c r="N381" s="19"/>
      <c r="O381" s="19"/>
      <c r="P381" s="19"/>
      <c r="Q381" s="19"/>
      <c r="R381" s="19"/>
      <c r="S381" s="20"/>
    </row>
    <row r="382" spans="11:19" s="18" customFormat="1" ht="15" customHeight="1" x14ac:dyDescent="0.25">
      <c r="K382" s="19"/>
      <c r="L382" s="19"/>
      <c r="M382" s="19"/>
      <c r="N382" s="19"/>
      <c r="O382" s="19"/>
      <c r="P382" s="19"/>
      <c r="Q382" s="19"/>
      <c r="R382" s="19"/>
      <c r="S382" s="20"/>
    </row>
    <row r="383" spans="11:19" s="18" customFormat="1" ht="15" customHeight="1" x14ac:dyDescent="0.25">
      <c r="K383" s="19"/>
      <c r="L383" s="19"/>
      <c r="M383" s="19"/>
      <c r="N383" s="19"/>
      <c r="O383" s="19"/>
      <c r="P383" s="19"/>
      <c r="Q383" s="19"/>
      <c r="R383" s="19"/>
      <c r="S383" s="20"/>
    </row>
    <row r="384" spans="11:19" s="18" customFormat="1" ht="15" customHeight="1" x14ac:dyDescent="0.25">
      <c r="K384" s="19"/>
      <c r="L384" s="19"/>
      <c r="M384" s="19"/>
      <c r="N384" s="19"/>
      <c r="O384" s="19"/>
      <c r="P384" s="19"/>
      <c r="Q384" s="19"/>
      <c r="R384" s="19"/>
      <c r="S384" s="20"/>
    </row>
    <row r="385" spans="11:19" s="18" customFormat="1" ht="15" customHeight="1" x14ac:dyDescent="0.25">
      <c r="K385" s="19"/>
      <c r="L385" s="19"/>
      <c r="M385" s="19"/>
      <c r="N385" s="19"/>
      <c r="O385" s="19"/>
      <c r="P385" s="19"/>
      <c r="Q385" s="19"/>
      <c r="R385" s="19"/>
      <c r="S385" s="20"/>
    </row>
    <row r="386" spans="11:19" s="18" customFormat="1" ht="15" customHeight="1" x14ac:dyDescent="0.25">
      <c r="K386" s="19"/>
      <c r="L386" s="19"/>
      <c r="M386" s="19"/>
      <c r="N386" s="19"/>
      <c r="O386" s="19"/>
      <c r="P386" s="19"/>
      <c r="Q386" s="19"/>
      <c r="R386" s="19"/>
      <c r="S386" s="20"/>
    </row>
    <row r="387" spans="11:19" s="18" customFormat="1" ht="15" customHeight="1" x14ac:dyDescent="0.25">
      <c r="K387" s="19"/>
      <c r="L387" s="19"/>
      <c r="M387" s="19"/>
      <c r="N387" s="19"/>
      <c r="O387" s="19"/>
      <c r="P387" s="19"/>
      <c r="Q387" s="19"/>
      <c r="R387" s="19"/>
      <c r="S387" s="20"/>
    </row>
    <row r="388" spans="11:19" s="18" customFormat="1" ht="15" customHeight="1" x14ac:dyDescent="0.25">
      <c r="K388" s="19"/>
      <c r="L388" s="19"/>
      <c r="M388" s="19"/>
      <c r="N388" s="19"/>
      <c r="O388" s="19"/>
      <c r="P388" s="19"/>
      <c r="Q388" s="19"/>
      <c r="R388" s="19"/>
      <c r="S388" s="20"/>
    </row>
    <row r="389" spans="11:19" s="18" customFormat="1" ht="15" customHeight="1" x14ac:dyDescent="0.25">
      <c r="K389" s="19"/>
      <c r="L389" s="19"/>
      <c r="M389" s="19"/>
      <c r="N389" s="19"/>
      <c r="O389" s="19"/>
      <c r="P389" s="19"/>
      <c r="Q389" s="19"/>
      <c r="R389" s="19"/>
      <c r="S389" s="20"/>
    </row>
    <row r="390" spans="11:19" s="18" customFormat="1" ht="15" customHeight="1" x14ac:dyDescent="0.25">
      <c r="K390" s="19"/>
      <c r="L390" s="19"/>
      <c r="M390" s="19"/>
      <c r="N390" s="19"/>
      <c r="O390" s="19"/>
      <c r="P390" s="19"/>
      <c r="Q390" s="19"/>
      <c r="R390" s="19"/>
      <c r="S390" s="20"/>
    </row>
    <row r="391" spans="11:19" s="18" customFormat="1" ht="15" customHeight="1" x14ac:dyDescent="0.25">
      <c r="K391" s="19"/>
      <c r="L391" s="19"/>
      <c r="M391" s="19"/>
      <c r="N391" s="19"/>
      <c r="O391" s="19"/>
      <c r="P391" s="19"/>
      <c r="Q391" s="19"/>
      <c r="R391" s="19"/>
      <c r="S391" s="20"/>
    </row>
    <row r="392" spans="11:19" s="18" customFormat="1" ht="15" customHeight="1" x14ac:dyDescent="0.25">
      <c r="K392" s="19"/>
      <c r="L392" s="19"/>
      <c r="M392" s="19"/>
      <c r="N392" s="19"/>
      <c r="O392" s="19"/>
      <c r="P392" s="19"/>
      <c r="Q392" s="19"/>
      <c r="R392" s="19"/>
      <c r="S392" s="20"/>
    </row>
    <row r="393" spans="11:19" s="18" customFormat="1" ht="15" customHeight="1" x14ac:dyDescent="0.25">
      <c r="K393" s="19"/>
      <c r="L393" s="19"/>
      <c r="M393" s="19"/>
      <c r="N393" s="19"/>
      <c r="O393" s="19"/>
      <c r="P393" s="19"/>
      <c r="Q393" s="19"/>
      <c r="R393" s="19"/>
      <c r="S393" s="20"/>
    </row>
    <row r="394" spans="11:19" s="18" customFormat="1" ht="15" customHeight="1" x14ac:dyDescent="0.25">
      <c r="K394" s="19"/>
      <c r="L394" s="19"/>
      <c r="M394" s="19"/>
      <c r="N394" s="19"/>
      <c r="O394" s="19"/>
      <c r="P394" s="19"/>
      <c r="Q394" s="19"/>
      <c r="R394" s="19"/>
      <c r="S394" s="20"/>
    </row>
    <row r="395" spans="11:19" s="18" customFormat="1" ht="15" customHeight="1" x14ac:dyDescent="0.25">
      <c r="K395" s="19"/>
      <c r="L395" s="19"/>
      <c r="M395" s="19"/>
      <c r="N395" s="19"/>
      <c r="O395" s="19"/>
      <c r="P395" s="19"/>
      <c r="Q395" s="19"/>
      <c r="R395" s="19"/>
      <c r="S395" s="20"/>
    </row>
    <row r="396" spans="11:19" s="18" customFormat="1" ht="15" customHeight="1" x14ac:dyDescent="0.25">
      <c r="K396" s="19"/>
      <c r="L396" s="19"/>
      <c r="M396" s="19"/>
      <c r="N396" s="19"/>
      <c r="O396" s="19"/>
      <c r="P396" s="19"/>
      <c r="Q396" s="19"/>
      <c r="R396" s="19"/>
      <c r="S396" s="20"/>
    </row>
    <row r="397" spans="11:19" s="18" customFormat="1" ht="15" customHeight="1" x14ac:dyDescent="0.25">
      <c r="K397" s="19"/>
      <c r="L397" s="19"/>
      <c r="M397" s="19"/>
      <c r="N397" s="19"/>
      <c r="O397" s="19"/>
      <c r="P397" s="19"/>
      <c r="Q397" s="19"/>
      <c r="R397" s="19"/>
      <c r="S397" s="20"/>
    </row>
    <row r="398" spans="11:19" s="18" customFormat="1" ht="15" customHeight="1" x14ac:dyDescent="0.25">
      <c r="K398" s="19"/>
      <c r="L398" s="19"/>
      <c r="M398" s="19"/>
      <c r="N398" s="19"/>
      <c r="O398" s="19"/>
      <c r="P398" s="19"/>
      <c r="Q398" s="19"/>
      <c r="R398" s="19"/>
      <c r="S398" s="20"/>
    </row>
    <row r="399" spans="11:19" s="18" customFormat="1" ht="15" customHeight="1" x14ac:dyDescent="0.25">
      <c r="K399" s="19"/>
      <c r="L399" s="19"/>
      <c r="M399" s="19"/>
      <c r="N399" s="19"/>
      <c r="O399" s="19"/>
      <c r="P399" s="19"/>
      <c r="Q399" s="19"/>
      <c r="R399" s="19"/>
      <c r="S399" s="20"/>
    </row>
    <row r="400" spans="11:19" s="18" customFormat="1" ht="15" customHeight="1" x14ac:dyDescent="0.25">
      <c r="K400" s="19"/>
      <c r="L400" s="19"/>
      <c r="M400" s="19"/>
      <c r="N400" s="19"/>
      <c r="O400" s="19"/>
      <c r="P400" s="19"/>
      <c r="Q400" s="19"/>
      <c r="R400" s="19"/>
      <c r="S400" s="20"/>
    </row>
    <row r="401" spans="11:19" s="18" customFormat="1" ht="15" customHeight="1" x14ac:dyDescent="0.25">
      <c r="K401" s="19"/>
      <c r="L401" s="19"/>
      <c r="M401" s="19"/>
      <c r="N401" s="19"/>
      <c r="O401" s="19"/>
      <c r="P401" s="19"/>
      <c r="Q401" s="19"/>
      <c r="R401" s="19"/>
      <c r="S401" s="20"/>
    </row>
    <row r="402" spans="11:19" s="18" customFormat="1" ht="15" customHeight="1" x14ac:dyDescent="0.25">
      <c r="K402" s="19"/>
      <c r="L402" s="19"/>
      <c r="M402" s="19"/>
      <c r="N402" s="19"/>
      <c r="O402" s="19"/>
      <c r="P402" s="19"/>
      <c r="Q402" s="19"/>
      <c r="R402" s="19"/>
      <c r="S402" s="20"/>
    </row>
    <row r="403" spans="11:19" s="18" customFormat="1" ht="15" customHeight="1" x14ac:dyDescent="0.25">
      <c r="K403" s="19"/>
      <c r="L403" s="19"/>
      <c r="M403" s="19"/>
      <c r="N403" s="19"/>
      <c r="O403" s="19"/>
      <c r="P403" s="19"/>
      <c r="Q403" s="19"/>
      <c r="R403" s="19"/>
      <c r="S403" s="20"/>
    </row>
    <row r="404" spans="11:19" s="18" customFormat="1" ht="15" customHeight="1" x14ac:dyDescent="0.25">
      <c r="K404" s="19"/>
      <c r="L404" s="19"/>
      <c r="M404" s="19"/>
      <c r="N404" s="19"/>
      <c r="O404" s="19"/>
      <c r="P404" s="19"/>
      <c r="Q404" s="19"/>
      <c r="R404" s="19"/>
      <c r="S404" s="20"/>
    </row>
    <row r="405" spans="11:19" s="18" customFormat="1" ht="15" customHeight="1" x14ac:dyDescent="0.25">
      <c r="K405" s="19"/>
      <c r="L405" s="19"/>
      <c r="M405" s="19"/>
      <c r="N405" s="19"/>
      <c r="O405" s="19"/>
      <c r="P405" s="19"/>
      <c r="Q405" s="19"/>
      <c r="R405" s="19"/>
      <c r="S405" s="20"/>
    </row>
    <row r="406" spans="11:19" s="18" customFormat="1" ht="15" customHeight="1" x14ac:dyDescent="0.25">
      <c r="K406" s="19"/>
      <c r="L406" s="19"/>
      <c r="M406" s="19"/>
      <c r="N406" s="19"/>
      <c r="O406" s="19"/>
      <c r="P406" s="19"/>
      <c r="Q406" s="19"/>
      <c r="R406" s="19"/>
      <c r="S406" s="20"/>
    </row>
    <row r="407" spans="11:19" s="18" customFormat="1" ht="15" customHeight="1" x14ac:dyDescent="0.25">
      <c r="K407" s="19"/>
      <c r="L407" s="19"/>
      <c r="M407" s="19"/>
      <c r="N407" s="19"/>
      <c r="O407" s="19"/>
      <c r="P407" s="19"/>
      <c r="Q407" s="19"/>
      <c r="R407" s="19"/>
      <c r="S407" s="20"/>
    </row>
    <row r="408" spans="11:19" s="18" customFormat="1" ht="15" customHeight="1" x14ac:dyDescent="0.25">
      <c r="K408" s="19"/>
      <c r="L408" s="19"/>
      <c r="M408" s="19"/>
      <c r="N408" s="19"/>
      <c r="O408" s="19"/>
      <c r="P408" s="19"/>
      <c r="Q408" s="19"/>
      <c r="R408" s="19"/>
      <c r="S408" s="20"/>
    </row>
    <row r="409" spans="11:19" s="18" customFormat="1" ht="15" customHeight="1" x14ac:dyDescent="0.25">
      <c r="K409" s="19"/>
      <c r="L409" s="19"/>
      <c r="M409" s="19"/>
      <c r="N409" s="19"/>
      <c r="O409" s="19"/>
      <c r="P409" s="19"/>
      <c r="Q409" s="19"/>
      <c r="R409" s="19"/>
      <c r="S409" s="20"/>
    </row>
    <row r="410" spans="11:19" s="18" customFormat="1" ht="15" customHeight="1" x14ac:dyDescent="0.25">
      <c r="K410" s="19"/>
      <c r="L410" s="19"/>
      <c r="M410" s="19"/>
      <c r="N410" s="19"/>
      <c r="O410" s="19"/>
      <c r="P410" s="19"/>
      <c r="Q410" s="19"/>
      <c r="R410" s="19"/>
      <c r="S410" s="20"/>
    </row>
    <row r="411" spans="11:19" s="18" customFormat="1" ht="15" customHeight="1" x14ac:dyDescent="0.25">
      <c r="K411" s="19"/>
      <c r="L411" s="19"/>
      <c r="M411" s="19"/>
      <c r="N411" s="19"/>
      <c r="O411" s="19"/>
      <c r="P411" s="19"/>
      <c r="Q411" s="19"/>
      <c r="R411" s="19"/>
      <c r="S411" s="20"/>
    </row>
    <row r="412" spans="11:19" s="18" customFormat="1" ht="15" customHeight="1" x14ac:dyDescent="0.25">
      <c r="K412" s="19"/>
      <c r="L412" s="19"/>
      <c r="M412" s="19"/>
      <c r="N412" s="19"/>
      <c r="O412" s="19"/>
      <c r="P412" s="19"/>
      <c r="Q412" s="19"/>
      <c r="R412" s="19"/>
      <c r="S412" s="20"/>
    </row>
    <row r="413" spans="11:19" s="18" customFormat="1" ht="15" customHeight="1" x14ac:dyDescent="0.25">
      <c r="K413" s="19"/>
      <c r="L413" s="19"/>
      <c r="M413" s="19"/>
      <c r="N413" s="19"/>
      <c r="O413" s="19"/>
      <c r="P413" s="19"/>
      <c r="Q413" s="19"/>
      <c r="R413" s="19"/>
      <c r="S413" s="20"/>
    </row>
    <row r="414" spans="11:19" s="18" customFormat="1" ht="15" customHeight="1" x14ac:dyDescent="0.25">
      <c r="K414" s="19"/>
      <c r="L414" s="19"/>
      <c r="M414" s="19"/>
      <c r="N414" s="19"/>
      <c r="O414" s="19"/>
      <c r="P414" s="19"/>
      <c r="Q414" s="19"/>
      <c r="R414" s="19"/>
      <c r="S414" s="20"/>
    </row>
    <row r="415" spans="11:19" s="18" customFormat="1" ht="15" customHeight="1" x14ac:dyDescent="0.25">
      <c r="K415" s="19"/>
      <c r="L415" s="19"/>
      <c r="M415" s="19"/>
      <c r="N415" s="19"/>
      <c r="O415" s="19"/>
      <c r="P415" s="19"/>
      <c r="Q415" s="19"/>
      <c r="R415" s="19"/>
      <c r="S415" s="20"/>
    </row>
    <row r="416" spans="11:19" s="18" customFormat="1" ht="15" customHeight="1" x14ac:dyDescent="0.25">
      <c r="K416" s="19"/>
      <c r="L416" s="19"/>
      <c r="M416" s="19"/>
      <c r="N416" s="19"/>
      <c r="O416" s="19"/>
      <c r="P416" s="19"/>
      <c r="Q416" s="19"/>
      <c r="R416" s="19"/>
      <c r="S416" s="20"/>
    </row>
    <row r="417" spans="11:19" s="18" customFormat="1" ht="15" customHeight="1" x14ac:dyDescent="0.25">
      <c r="K417" s="19"/>
      <c r="L417" s="19"/>
      <c r="M417" s="19"/>
      <c r="N417" s="19"/>
      <c r="O417" s="19"/>
      <c r="P417" s="19"/>
      <c r="Q417" s="19"/>
      <c r="R417" s="19"/>
      <c r="S417" s="20"/>
    </row>
    <row r="418" spans="11:19" s="18" customFormat="1" ht="15" customHeight="1" x14ac:dyDescent="0.25">
      <c r="K418" s="19"/>
      <c r="L418" s="19"/>
      <c r="M418" s="19"/>
      <c r="N418" s="19"/>
      <c r="O418" s="19"/>
      <c r="P418" s="19"/>
      <c r="Q418" s="19"/>
      <c r="R418" s="19"/>
      <c r="S418" s="20"/>
    </row>
    <row r="419" spans="11:19" s="18" customFormat="1" ht="15" customHeight="1" x14ac:dyDescent="0.25">
      <c r="K419" s="19"/>
      <c r="L419" s="19"/>
      <c r="M419" s="19"/>
      <c r="N419" s="19"/>
      <c r="O419" s="19"/>
      <c r="P419" s="19"/>
      <c r="Q419" s="19"/>
      <c r="R419" s="19"/>
      <c r="S419" s="20"/>
    </row>
    <row r="420" spans="11:19" s="18" customFormat="1" ht="15" customHeight="1" x14ac:dyDescent="0.25">
      <c r="K420" s="19"/>
      <c r="L420" s="19"/>
      <c r="M420" s="19"/>
      <c r="N420" s="19"/>
      <c r="O420" s="19"/>
      <c r="P420" s="19"/>
      <c r="Q420" s="19"/>
      <c r="R420" s="19"/>
      <c r="S420" s="20"/>
    </row>
    <row r="421" spans="11:19" s="18" customFormat="1" ht="15" customHeight="1" x14ac:dyDescent="0.25">
      <c r="K421" s="19"/>
      <c r="L421" s="19"/>
      <c r="M421" s="19"/>
      <c r="N421" s="19"/>
      <c r="O421" s="19"/>
      <c r="P421" s="19"/>
      <c r="Q421" s="19"/>
      <c r="R421" s="19"/>
      <c r="S421" s="20"/>
    </row>
    <row r="422" spans="11:19" s="18" customFormat="1" ht="15" customHeight="1" x14ac:dyDescent="0.25">
      <c r="K422" s="19"/>
      <c r="L422" s="19"/>
      <c r="M422" s="19"/>
      <c r="N422" s="19"/>
      <c r="O422" s="19"/>
      <c r="P422" s="19"/>
      <c r="Q422" s="19"/>
      <c r="R422" s="19"/>
      <c r="S422" s="20"/>
    </row>
    <row r="423" spans="11:19" s="18" customFormat="1" ht="15" customHeight="1" x14ac:dyDescent="0.25">
      <c r="K423" s="19"/>
      <c r="L423" s="19"/>
      <c r="M423" s="19"/>
      <c r="N423" s="19"/>
      <c r="O423" s="19"/>
      <c r="P423" s="19"/>
      <c r="Q423" s="19"/>
      <c r="R423" s="19"/>
      <c r="S423" s="20"/>
    </row>
    <row r="424" spans="11:19" s="18" customFormat="1" ht="15" customHeight="1" x14ac:dyDescent="0.25">
      <c r="K424" s="19"/>
      <c r="L424" s="19"/>
      <c r="M424" s="19"/>
      <c r="N424" s="19"/>
      <c r="O424" s="19"/>
      <c r="P424" s="19"/>
      <c r="Q424" s="19"/>
      <c r="R424" s="19"/>
      <c r="S424" s="20"/>
    </row>
    <row r="425" spans="11:19" s="18" customFormat="1" ht="15" customHeight="1" x14ac:dyDescent="0.25">
      <c r="K425" s="19"/>
      <c r="L425" s="19"/>
      <c r="M425" s="19"/>
      <c r="N425" s="19"/>
      <c r="O425" s="19"/>
      <c r="P425" s="19"/>
      <c r="Q425" s="19"/>
      <c r="R425" s="19"/>
      <c r="S425" s="20"/>
    </row>
    <row r="426" spans="11:19" s="18" customFormat="1" ht="15" customHeight="1" x14ac:dyDescent="0.25">
      <c r="K426" s="19"/>
      <c r="L426" s="19"/>
      <c r="M426" s="19"/>
      <c r="N426" s="19"/>
      <c r="O426" s="19"/>
      <c r="P426" s="19"/>
      <c r="Q426" s="19"/>
      <c r="R426" s="19"/>
      <c r="S426" s="20"/>
    </row>
    <row r="427" spans="11:19" s="18" customFormat="1" ht="15" customHeight="1" x14ac:dyDescent="0.25">
      <c r="K427" s="19"/>
      <c r="L427" s="19"/>
      <c r="M427" s="19"/>
      <c r="N427" s="19"/>
      <c r="O427" s="19"/>
      <c r="P427" s="19"/>
      <c r="Q427" s="19"/>
      <c r="R427" s="19"/>
      <c r="S427" s="20"/>
    </row>
    <row r="428" spans="11:19" s="18" customFormat="1" ht="15" customHeight="1" x14ac:dyDescent="0.25">
      <c r="K428" s="19"/>
      <c r="L428" s="19"/>
      <c r="M428" s="19"/>
      <c r="N428" s="19"/>
      <c r="O428" s="19"/>
      <c r="P428" s="19"/>
      <c r="Q428" s="19"/>
      <c r="R428" s="19"/>
      <c r="S428" s="20"/>
    </row>
    <row r="429" spans="11:19" s="18" customFormat="1" ht="15" customHeight="1" x14ac:dyDescent="0.25">
      <c r="K429" s="19"/>
      <c r="L429" s="19"/>
      <c r="M429" s="19"/>
      <c r="N429" s="19"/>
      <c r="O429" s="19"/>
      <c r="P429" s="19"/>
      <c r="Q429" s="19"/>
      <c r="R429" s="19"/>
      <c r="S429" s="20"/>
    </row>
    <row r="430" spans="11:19" s="18" customFormat="1" ht="15" customHeight="1" x14ac:dyDescent="0.25">
      <c r="K430" s="19"/>
      <c r="L430" s="19"/>
      <c r="M430" s="19"/>
      <c r="N430" s="19"/>
      <c r="O430" s="19"/>
      <c r="P430" s="19"/>
      <c r="Q430" s="19"/>
      <c r="R430" s="19"/>
      <c r="S430" s="20"/>
    </row>
    <row r="431" spans="11:19" s="18" customFormat="1" ht="15" customHeight="1" x14ac:dyDescent="0.25">
      <c r="K431" s="19"/>
      <c r="L431" s="19"/>
      <c r="M431" s="19"/>
      <c r="N431" s="19"/>
      <c r="O431" s="19"/>
      <c r="P431" s="19"/>
      <c r="Q431" s="19"/>
      <c r="R431" s="19"/>
      <c r="S431" s="20"/>
    </row>
    <row r="432" spans="11:19" s="18" customFormat="1" ht="15" customHeight="1" x14ac:dyDescent="0.25">
      <c r="K432" s="19"/>
      <c r="L432" s="19"/>
      <c r="M432" s="19"/>
      <c r="N432" s="19"/>
      <c r="O432" s="19"/>
      <c r="P432" s="19"/>
      <c r="Q432" s="19"/>
      <c r="R432" s="19"/>
      <c r="S432" s="20"/>
    </row>
    <row r="433" spans="11:19" s="18" customFormat="1" ht="15" customHeight="1" x14ac:dyDescent="0.25">
      <c r="K433" s="19"/>
      <c r="L433" s="19"/>
      <c r="M433" s="19"/>
      <c r="N433" s="19"/>
      <c r="O433" s="19"/>
      <c r="P433" s="19"/>
      <c r="Q433" s="19"/>
      <c r="R433" s="19"/>
      <c r="S433" s="20"/>
    </row>
    <row r="434" spans="11:19" s="18" customFormat="1" ht="15" customHeight="1" x14ac:dyDescent="0.25">
      <c r="K434" s="19"/>
      <c r="L434" s="19"/>
      <c r="M434" s="19"/>
      <c r="N434" s="19"/>
      <c r="O434" s="19"/>
      <c r="P434" s="19"/>
      <c r="Q434" s="19"/>
      <c r="R434" s="19"/>
      <c r="S434" s="20"/>
    </row>
    <row r="435" spans="11:19" s="18" customFormat="1" ht="15" customHeight="1" x14ac:dyDescent="0.25">
      <c r="K435" s="19"/>
      <c r="L435" s="19"/>
      <c r="M435" s="19"/>
      <c r="N435" s="19"/>
      <c r="O435" s="19"/>
      <c r="P435" s="19"/>
      <c r="Q435" s="19"/>
      <c r="R435" s="19"/>
      <c r="S435" s="20"/>
    </row>
    <row r="436" spans="11:19" s="18" customFormat="1" ht="15" customHeight="1" x14ac:dyDescent="0.25">
      <c r="K436" s="19"/>
      <c r="L436" s="19"/>
      <c r="M436" s="19"/>
      <c r="N436" s="19"/>
      <c r="O436" s="19"/>
      <c r="P436" s="19"/>
      <c r="Q436" s="19"/>
      <c r="R436" s="19"/>
      <c r="S436" s="20"/>
    </row>
    <row r="437" spans="11:19" s="18" customFormat="1" ht="15" customHeight="1" x14ac:dyDescent="0.25">
      <c r="K437" s="19"/>
      <c r="L437" s="19"/>
      <c r="M437" s="19"/>
      <c r="N437" s="19"/>
      <c r="O437" s="19"/>
      <c r="P437" s="19"/>
      <c r="Q437" s="19"/>
      <c r="R437" s="19"/>
      <c r="S437" s="20"/>
    </row>
    <row r="438" spans="11:19" s="18" customFormat="1" ht="15" customHeight="1" x14ac:dyDescent="0.25">
      <c r="K438" s="19"/>
      <c r="L438" s="19"/>
      <c r="M438" s="19"/>
      <c r="N438" s="19"/>
      <c r="O438" s="19"/>
      <c r="P438" s="19"/>
      <c r="Q438" s="19"/>
      <c r="R438" s="19"/>
      <c r="S438" s="20"/>
    </row>
    <row r="439" spans="11:19" s="18" customFormat="1" ht="15" customHeight="1" x14ac:dyDescent="0.25">
      <c r="K439" s="19"/>
      <c r="L439" s="19"/>
      <c r="M439" s="19"/>
      <c r="N439" s="19"/>
      <c r="O439" s="19"/>
      <c r="P439" s="19"/>
      <c r="Q439" s="19"/>
      <c r="R439" s="19"/>
      <c r="S439" s="20"/>
    </row>
    <row r="440" spans="11:19" s="18" customFormat="1" ht="15" customHeight="1" x14ac:dyDescent="0.25">
      <c r="K440" s="19"/>
      <c r="L440" s="19"/>
      <c r="M440" s="19"/>
      <c r="N440" s="19"/>
      <c r="O440" s="19"/>
      <c r="P440" s="19"/>
      <c r="Q440" s="19"/>
      <c r="R440" s="19"/>
      <c r="S440" s="20"/>
    </row>
    <row r="441" spans="11:19" s="18" customFormat="1" ht="15" customHeight="1" x14ac:dyDescent="0.25">
      <c r="K441" s="19"/>
      <c r="L441" s="19"/>
      <c r="M441" s="19"/>
      <c r="N441" s="19"/>
      <c r="O441" s="19"/>
      <c r="P441" s="19"/>
      <c r="Q441" s="19"/>
      <c r="R441" s="19"/>
      <c r="S441" s="20"/>
    </row>
    <row r="442" spans="11:19" s="18" customFormat="1" ht="15" customHeight="1" x14ac:dyDescent="0.25">
      <c r="K442" s="19"/>
      <c r="L442" s="19"/>
      <c r="M442" s="19"/>
      <c r="N442" s="19"/>
      <c r="O442" s="19"/>
      <c r="P442" s="19"/>
      <c r="Q442" s="19"/>
      <c r="R442" s="19"/>
      <c r="S442" s="20"/>
    </row>
    <row r="443" spans="11:19" s="18" customFormat="1" ht="15" customHeight="1" x14ac:dyDescent="0.25">
      <c r="K443" s="19"/>
      <c r="L443" s="19"/>
      <c r="M443" s="19"/>
      <c r="N443" s="19"/>
      <c r="O443" s="19"/>
      <c r="P443" s="19"/>
      <c r="Q443" s="19"/>
      <c r="R443" s="19"/>
      <c r="S443" s="20"/>
    </row>
    <row r="444" spans="11:19" s="18" customFormat="1" ht="15" customHeight="1" x14ac:dyDescent="0.25">
      <c r="K444" s="19"/>
      <c r="L444" s="19"/>
      <c r="M444" s="19"/>
      <c r="N444" s="19"/>
      <c r="O444" s="19"/>
      <c r="P444" s="19"/>
      <c r="Q444" s="19"/>
      <c r="R444" s="19"/>
      <c r="S444" s="20"/>
    </row>
    <row r="445" spans="11:19" s="18" customFormat="1" ht="15" customHeight="1" x14ac:dyDescent="0.25">
      <c r="K445" s="19"/>
      <c r="L445" s="19"/>
      <c r="M445" s="19"/>
      <c r="N445" s="19"/>
      <c r="O445" s="19"/>
      <c r="P445" s="19"/>
      <c r="Q445" s="19"/>
      <c r="R445" s="19"/>
      <c r="S445" s="20"/>
    </row>
    <row r="446" spans="11:19" s="18" customFormat="1" ht="15" customHeight="1" x14ac:dyDescent="0.25">
      <c r="K446" s="19"/>
      <c r="L446" s="19"/>
      <c r="M446" s="19"/>
      <c r="N446" s="19"/>
      <c r="O446" s="19"/>
      <c r="P446" s="19"/>
      <c r="Q446" s="19"/>
      <c r="R446" s="19"/>
      <c r="S446" s="20"/>
    </row>
    <row r="447" spans="11:19" s="18" customFormat="1" ht="15" customHeight="1" x14ac:dyDescent="0.25">
      <c r="K447" s="19"/>
      <c r="L447" s="19"/>
      <c r="M447" s="19"/>
      <c r="N447" s="19"/>
      <c r="O447" s="19"/>
      <c r="P447" s="19"/>
      <c r="Q447" s="19"/>
      <c r="R447" s="19"/>
      <c r="S447" s="20"/>
    </row>
    <row r="448" spans="11:19" s="18" customFormat="1" ht="15" customHeight="1" x14ac:dyDescent="0.25">
      <c r="K448" s="19"/>
      <c r="L448" s="19"/>
      <c r="M448" s="19"/>
      <c r="N448" s="19"/>
      <c r="O448" s="19"/>
      <c r="P448" s="19"/>
      <c r="Q448" s="19"/>
      <c r="R448" s="19"/>
      <c r="S448" s="20"/>
    </row>
    <row r="449" spans="11:19" s="18" customFormat="1" ht="15" customHeight="1" x14ac:dyDescent="0.25">
      <c r="K449" s="19"/>
      <c r="L449" s="19"/>
      <c r="M449" s="19"/>
      <c r="N449" s="19"/>
      <c r="O449" s="19"/>
      <c r="P449" s="19"/>
      <c r="Q449" s="19"/>
      <c r="R449" s="19"/>
      <c r="S449" s="20"/>
    </row>
    <row r="450" spans="11:19" s="18" customFormat="1" ht="15" customHeight="1" x14ac:dyDescent="0.25">
      <c r="K450" s="19"/>
      <c r="L450" s="19"/>
      <c r="M450" s="19"/>
      <c r="N450" s="19"/>
      <c r="O450" s="19"/>
      <c r="P450" s="19"/>
      <c r="Q450" s="19"/>
      <c r="R450" s="19"/>
      <c r="S450" s="20"/>
    </row>
    <row r="451" spans="11:19" s="18" customFormat="1" ht="15" customHeight="1" x14ac:dyDescent="0.25">
      <c r="K451" s="19"/>
      <c r="L451" s="19"/>
      <c r="M451" s="19"/>
      <c r="N451" s="19"/>
      <c r="O451" s="19"/>
      <c r="P451" s="19"/>
      <c r="Q451" s="19"/>
      <c r="R451" s="19"/>
      <c r="S451" s="20"/>
    </row>
    <row r="452" spans="11:19" s="18" customFormat="1" ht="15" customHeight="1" x14ac:dyDescent="0.25">
      <c r="K452" s="19"/>
      <c r="L452" s="19"/>
      <c r="M452" s="19"/>
      <c r="N452" s="19"/>
      <c r="O452" s="19"/>
      <c r="P452" s="19"/>
      <c r="Q452" s="19"/>
      <c r="R452" s="19"/>
      <c r="S452" s="20"/>
    </row>
    <row r="453" spans="11:19" s="18" customFormat="1" ht="15" customHeight="1" x14ac:dyDescent="0.25">
      <c r="K453" s="19"/>
      <c r="L453" s="19"/>
      <c r="M453" s="19"/>
      <c r="N453" s="19"/>
      <c r="O453" s="19"/>
      <c r="P453" s="19"/>
      <c r="Q453" s="19"/>
      <c r="R453" s="19"/>
      <c r="S453" s="20"/>
    </row>
    <row r="454" spans="11:19" s="18" customFormat="1" ht="15" customHeight="1" x14ac:dyDescent="0.25">
      <c r="K454" s="19"/>
      <c r="L454" s="19"/>
      <c r="M454" s="19"/>
      <c r="N454" s="19"/>
      <c r="O454" s="19"/>
      <c r="P454" s="19"/>
      <c r="Q454" s="19"/>
      <c r="R454" s="19"/>
      <c r="S454" s="20"/>
    </row>
    <row r="455" spans="11:19" s="18" customFormat="1" ht="15" customHeight="1" x14ac:dyDescent="0.25">
      <c r="K455" s="19"/>
      <c r="L455" s="19"/>
      <c r="M455" s="19"/>
      <c r="N455" s="19"/>
      <c r="O455" s="19"/>
      <c r="P455" s="19"/>
      <c r="Q455" s="19"/>
      <c r="R455" s="19"/>
      <c r="S455" s="20"/>
    </row>
    <row r="456" spans="11:19" s="18" customFormat="1" ht="15" customHeight="1" x14ac:dyDescent="0.25">
      <c r="K456" s="19"/>
      <c r="L456" s="19"/>
      <c r="M456" s="19"/>
      <c r="N456" s="19"/>
      <c r="O456" s="19"/>
      <c r="P456" s="19"/>
      <c r="Q456" s="19"/>
      <c r="R456" s="19"/>
      <c r="S456" s="20"/>
    </row>
    <row r="457" spans="11:19" s="18" customFormat="1" ht="15" customHeight="1" x14ac:dyDescent="0.25">
      <c r="K457" s="19"/>
      <c r="L457" s="19"/>
      <c r="M457" s="19"/>
      <c r="N457" s="19"/>
      <c r="O457" s="19"/>
      <c r="P457" s="19"/>
      <c r="Q457" s="19"/>
      <c r="R457" s="19"/>
      <c r="S457" s="20"/>
    </row>
    <row r="458" spans="11:19" s="18" customFormat="1" ht="15" customHeight="1" x14ac:dyDescent="0.25">
      <c r="K458" s="19"/>
      <c r="L458" s="19"/>
      <c r="M458" s="19"/>
      <c r="N458" s="19"/>
      <c r="O458" s="19"/>
      <c r="P458" s="19"/>
      <c r="Q458" s="19"/>
      <c r="R458" s="19"/>
      <c r="S458" s="20"/>
    </row>
    <row r="459" spans="11:19" s="18" customFormat="1" ht="15" customHeight="1" x14ac:dyDescent="0.25">
      <c r="K459" s="19"/>
      <c r="L459" s="19"/>
      <c r="M459" s="19"/>
      <c r="N459" s="19"/>
      <c r="O459" s="19"/>
      <c r="P459" s="19"/>
      <c r="Q459" s="19"/>
      <c r="R459" s="19"/>
      <c r="S459" s="20"/>
    </row>
    <row r="460" spans="11:19" s="18" customFormat="1" ht="15" customHeight="1" x14ac:dyDescent="0.25">
      <c r="K460" s="19"/>
      <c r="L460" s="19"/>
      <c r="M460" s="19"/>
      <c r="N460" s="19"/>
      <c r="O460" s="19"/>
      <c r="P460" s="19"/>
      <c r="Q460" s="19"/>
      <c r="R460" s="19"/>
      <c r="S460" s="20"/>
    </row>
    <row r="461" spans="11:19" s="18" customFormat="1" ht="15" customHeight="1" x14ac:dyDescent="0.25">
      <c r="K461" s="19"/>
      <c r="L461" s="19"/>
      <c r="M461" s="19"/>
      <c r="N461" s="19"/>
      <c r="O461" s="19"/>
      <c r="P461" s="19"/>
      <c r="Q461" s="19"/>
      <c r="R461" s="19"/>
      <c r="S461" s="20"/>
    </row>
    <row r="462" spans="11:19" s="18" customFormat="1" ht="15" customHeight="1" x14ac:dyDescent="0.25">
      <c r="K462" s="19"/>
      <c r="L462" s="19"/>
      <c r="M462" s="19"/>
      <c r="N462" s="19"/>
      <c r="O462" s="19"/>
      <c r="P462" s="19"/>
      <c r="Q462" s="19"/>
      <c r="R462" s="19"/>
      <c r="S462" s="20"/>
    </row>
    <row r="463" spans="11:19" s="18" customFormat="1" ht="15" customHeight="1" x14ac:dyDescent="0.25">
      <c r="K463" s="19"/>
      <c r="L463" s="19"/>
      <c r="M463" s="19"/>
      <c r="N463" s="19"/>
      <c r="O463" s="19"/>
      <c r="P463" s="19"/>
      <c r="Q463" s="19"/>
      <c r="R463" s="19"/>
      <c r="S463" s="20"/>
    </row>
    <row r="464" spans="11:19" s="18" customFormat="1" ht="15" customHeight="1" x14ac:dyDescent="0.25">
      <c r="K464" s="19"/>
      <c r="L464" s="19"/>
      <c r="M464" s="19"/>
      <c r="N464" s="19"/>
      <c r="O464" s="19"/>
      <c r="P464" s="19"/>
      <c r="Q464" s="19"/>
      <c r="R464" s="19"/>
      <c r="S464" s="20"/>
    </row>
    <row r="465" spans="11:19" s="18" customFormat="1" ht="15" customHeight="1" x14ac:dyDescent="0.25">
      <c r="K465" s="19"/>
      <c r="L465" s="19"/>
      <c r="M465" s="19"/>
      <c r="N465" s="19"/>
      <c r="O465" s="19"/>
      <c r="P465" s="19"/>
      <c r="Q465" s="19"/>
      <c r="R465" s="19"/>
      <c r="S465" s="20"/>
    </row>
    <row r="466" spans="11:19" s="18" customFormat="1" ht="15" customHeight="1" x14ac:dyDescent="0.25">
      <c r="K466" s="19"/>
      <c r="L466" s="19"/>
      <c r="M466" s="19"/>
      <c r="N466" s="19"/>
      <c r="O466" s="19"/>
      <c r="P466" s="19"/>
      <c r="Q466" s="19"/>
      <c r="R466" s="19"/>
      <c r="S466" s="20"/>
    </row>
    <row r="467" spans="11:19" s="18" customFormat="1" ht="15" customHeight="1" x14ac:dyDescent="0.25">
      <c r="K467" s="19"/>
      <c r="L467" s="19"/>
      <c r="M467" s="19"/>
      <c r="N467" s="19"/>
      <c r="O467" s="19"/>
      <c r="P467" s="19"/>
      <c r="Q467" s="19"/>
      <c r="R467" s="19"/>
      <c r="S467" s="20"/>
    </row>
    <row r="468" spans="11:19" s="18" customFormat="1" ht="15" customHeight="1" x14ac:dyDescent="0.25">
      <c r="K468" s="19"/>
      <c r="L468" s="19"/>
      <c r="M468" s="19"/>
      <c r="N468" s="19"/>
      <c r="O468" s="19"/>
      <c r="P468" s="19"/>
      <c r="Q468" s="19"/>
      <c r="R468" s="19"/>
      <c r="S468" s="20"/>
    </row>
    <row r="469" spans="11:19" s="18" customFormat="1" ht="15" customHeight="1" x14ac:dyDescent="0.25">
      <c r="K469" s="19"/>
      <c r="L469" s="19"/>
      <c r="M469" s="19"/>
      <c r="N469" s="19"/>
      <c r="O469" s="19"/>
      <c r="P469" s="19"/>
      <c r="Q469" s="19"/>
      <c r="R469" s="19"/>
      <c r="S469" s="20"/>
    </row>
    <row r="470" spans="11:19" s="18" customFormat="1" ht="15" customHeight="1" x14ac:dyDescent="0.25">
      <c r="K470" s="19"/>
      <c r="L470" s="19"/>
      <c r="M470" s="19"/>
      <c r="N470" s="19"/>
      <c r="O470" s="19"/>
      <c r="P470" s="19"/>
      <c r="Q470" s="19"/>
      <c r="R470" s="19"/>
      <c r="S470" s="20"/>
    </row>
    <row r="471" spans="11:19" s="18" customFormat="1" ht="15" customHeight="1" x14ac:dyDescent="0.25">
      <c r="K471" s="19"/>
      <c r="L471" s="19"/>
      <c r="M471" s="19"/>
      <c r="N471" s="19"/>
      <c r="O471" s="19"/>
      <c r="P471" s="19"/>
      <c r="Q471" s="19"/>
      <c r="R471" s="19"/>
      <c r="S471" s="20"/>
    </row>
    <row r="472" spans="11:19" s="18" customFormat="1" ht="15" customHeight="1" x14ac:dyDescent="0.25">
      <c r="K472" s="19"/>
      <c r="L472" s="19"/>
      <c r="M472" s="19"/>
      <c r="N472" s="19"/>
      <c r="O472" s="19"/>
      <c r="P472" s="19"/>
      <c r="Q472" s="19"/>
      <c r="R472" s="19"/>
      <c r="S472" s="20"/>
    </row>
    <row r="473" spans="11:19" s="18" customFormat="1" ht="15" customHeight="1" x14ac:dyDescent="0.25">
      <c r="K473" s="19"/>
      <c r="L473" s="19"/>
      <c r="M473" s="19"/>
      <c r="N473" s="19"/>
      <c r="O473" s="19"/>
      <c r="P473" s="19"/>
      <c r="Q473" s="19"/>
      <c r="R473" s="19"/>
      <c r="S473" s="20"/>
    </row>
    <row r="474" spans="11:19" s="18" customFormat="1" ht="15" customHeight="1" x14ac:dyDescent="0.25">
      <c r="K474" s="19"/>
      <c r="L474" s="19"/>
      <c r="M474" s="19"/>
      <c r="N474" s="19"/>
      <c r="O474" s="19"/>
      <c r="P474" s="19"/>
      <c r="Q474" s="19"/>
      <c r="R474" s="19"/>
      <c r="S474" s="20"/>
    </row>
    <row r="475" spans="11:19" s="18" customFormat="1" ht="15" customHeight="1" x14ac:dyDescent="0.25">
      <c r="K475" s="19"/>
      <c r="L475" s="19"/>
      <c r="M475" s="19"/>
      <c r="N475" s="19"/>
      <c r="O475" s="19"/>
      <c r="P475" s="19"/>
      <c r="Q475" s="19"/>
      <c r="R475" s="19"/>
      <c r="S475" s="20"/>
    </row>
    <row r="476" spans="11:19" s="18" customFormat="1" ht="15" customHeight="1" x14ac:dyDescent="0.25">
      <c r="K476" s="19"/>
      <c r="L476" s="19"/>
      <c r="M476" s="19"/>
      <c r="N476" s="19"/>
      <c r="O476" s="19"/>
      <c r="P476" s="19"/>
      <c r="Q476" s="19"/>
      <c r="R476" s="19"/>
      <c r="S476" s="20"/>
    </row>
    <row r="477" spans="11:19" s="18" customFormat="1" ht="15" customHeight="1" x14ac:dyDescent="0.25">
      <c r="K477" s="19"/>
      <c r="L477" s="19"/>
      <c r="M477" s="19"/>
      <c r="N477" s="19"/>
      <c r="O477" s="19"/>
      <c r="P477" s="19"/>
      <c r="Q477" s="19"/>
      <c r="R477" s="19"/>
      <c r="S477" s="20"/>
    </row>
    <row r="478" spans="11:19" s="18" customFormat="1" ht="15" customHeight="1" x14ac:dyDescent="0.25">
      <c r="K478" s="19"/>
      <c r="L478" s="19"/>
      <c r="M478" s="19"/>
      <c r="N478" s="19"/>
      <c r="O478" s="19"/>
      <c r="P478" s="19"/>
      <c r="Q478" s="19"/>
      <c r="R478" s="19"/>
      <c r="S478" s="20"/>
    </row>
    <row r="479" spans="11:19" s="18" customFormat="1" ht="15" customHeight="1" x14ac:dyDescent="0.25">
      <c r="K479" s="19"/>
      <c r="L479" s="19"/>
      <c r="M479" s="19"/>
      <c r="N479" s="19"/>
      <c r="O479" s="19"/>
      <c r="P479" s="19"/>
      <c r="Q479" s="19"/>
      <c r="R479" s="19"/>
      <c r="S479" s="20"/>
    </row>
    <row r="480" spans="11:19" s="18" customFormat="1" ht="15" customHeight="1" x14ac:dyDescent="0.25">
      <c r="K480" s="19"/>
      <c r="L480" s="19"/>
      <c r="M480" s="19"/>
      <c r="N480" s="19"/>
      <c r="O480" s="19"/>
      <c r="P480" s="19"/>
      <c r="Q480" s="19"/>
      <c r="R480" s="19"/>
      <c r="S480" s="20"/>
    </row>
    <row r="481" spans="11:19" s="18" customFormat="1" ht="15" customHeight="1" x14ac:dyDescent="0.25">
      <c r="K481" s="19"/>
      <c r="L481" s="19"/>
      <c r="M481" s="19"/>
      <c r="N481" s="19"/>
      <c r="O481" s="19"/>
      <c r="P481" s="19"/>
      <c r="Q481" s="19"/>
      <c r="R481" s="19"/>
      <c r="S481" s="20"/>
    </row>
    <row r="482" spans="11:19" s="18" customFormat="1" ht="15" customHeight="1" x14ac:dyDescent="0.25">
      <c r="K482" s="19"/>
      <c r="L482" s="19"/>
      <c r="M482" s="19"/>
      <c r="N482" s="19"/>
      <c r="O482" s="19"/>
      <c r="P482" s="19"/>
      <c r="Q482" s="19"/>
      <c r="R482" s="19"/>
      <c r="S482" s="20"/>
    </row>
    <row r="483" spans="11:19" s="18" customFormat="1" ht="15" customHeight="1" x14ac:dyDescent="0.25">
      <c r="K483" s="19"/>
      <c r="L483" s="19"/>
      <c r="M483" s="19"/>
      <c r="N483" s="19"/>
      <c r="O483" s="19"/>
      <c r="P483" s="19"/>
      <c r="Q483" s="19"/>
      <c r="R483" s="19"/>
      <c r="S483" s="20"/>
    </row>
    <row r="484" spans="11:19" s="18" customFormat="1" ht="15" customHeight="1" x14ac:dyDescent="0.25">
      <c r="K484" s="19"/>
      <c r="L484" s="19"/>
      <c r="M484" s="19"/>
      <c r="N484" s="19"/>
      <c r="O484" s="19"/>
      <c r="P484" s="19"/>
      <c r="Q484" s="19"/>
      <c r="R484" s="19"/>
      <c r="S484" s="20"/>
    </row>
    <row r="485" spans="11:19" s="18" customFormat="1" ht="15" customHeight="1" x14ac:dyDescent="0.25">
      <c r="K485" s="19"/>
      <c r="L485" s="19"/>
      <c r="M485" s="19"/>
      <c r="N485" s="19"/>
      <c r="O485" s="19"/>
      <c r="P485" s="19"/>
      <c r="Q485" s="19"/>
      <c r="R485" s="19"/>
      <c r="S485" s="20"/>
    </row>
    <row r="486" spans="11:19" s="18" customFormat="1" ht="15" customHeight="1" x14ac:dyDescent="0.25">
      <c r="K486" s="19"/>
      <c r="L486" s="19"/>
      <c r="M486" s="19"/>
      <c r="N486" s="19"/>
      <c r="O486" s="19"/>
      <c r="P486" s="19"/>
      <c r="Q486" s="19"/>
      <c r="R486" s="19"/>
      <c r="S486" s="20"/>
    </row>
    <row r="487" spans="11:19" s="18" customFormat="1" ht="15" customHeight="1" x14ac:dyDescent="0.25">
      <c r="K487" s="19"/>
      <c r="L487" s="19"/>
      <c r="M487" s="19"/>
      <c r="N487" s="19"/>
      <c r="O487" s="19"/>
      <c r="P487" s="19"/>
      <c r="Q487" s="19"/>
      <c r="R487" s="19"/>
      <c r="S487" s="20"/>
    </row>
    <row r="488" spans="11:19" s="18" customFormat="1" ht="15" customHeight="1" x14ac:dyDescent="0.25">
      <c r="K488" s="19"/>
      <c r="L488" s="19"/>
      <c r="M488" s="19"/>
      <c r="N488" s="19"/>
      <c r="O488" s="19"/>
      <c r="P488" s="19"/>
      <c r="Q488" s="19"/>
      <c r="R488" s="19"/>
      <c r="S488" s="20"/>
    </row>
    <row r="489" spans="11:19" s="18" customFormat="1" ht="15" customHeight="1" x14ac:dyDescent="0.25">
      <c r="K489" s="19"/>
      <c r="L489" s="19"/>
      <c r="M489" s="19"/>
      <c r="N489" s="19"/>
      <c r="O489" s="19"/>
      <c r="P489" s="19"/>
      <c r="Q489" s="19"/>
      <c r="R489" s="19"/>
      <c r="S489" s="20"/>
    </row>
    <row r="490" spans="11:19" s="18" customFormat="1" ht="15" customHeight="1" x14ac:dyDescent="0.25">
      <c r="K490" s="19"/>
      <c r="L490" s="19"/>
      <c r="M490" s="19"/>
      <c r="N490" s="19"/>
      <c r="O490" s="19"/>
      <c r="P490" s="19"/>
      <c r="Q490" s="19"/>
      <c r="R490" s="19"/>
      <c r="S490" s="20"/>
    </row>
    <row r="491" spans="11:19" s="18" customFormat="1" ht="15" customHeight="1" x14ac:dyDescent="0.25">
      <c r="K491" s="19"/>
      <c r="L491" s="19"/>
      <c r="M491" s="19"/>
      <c r="N491" s="19"/>
      <c r="O491" s="19"/>
      <c r="P491" s="19"/>
      <c r="Q491" s="19"/>
      <c r="R491" s="19"/>
      <c r="S491" s="20"/>
    </row>
    <row r="492" spans="11:19" s="18" customFormat="1" ht="15" customHeight="1" x14ac:dyDescent="0.25">
      <c r="K492" s="19"/>
      <c r="L492" s="19"/>
      <c r="M492" s="19"/>
      <c r="N492" s="19"/>
      <c r="O492" s="19"/>
      <c r="P492" s="19"/>
      <c r="Q492" s="19"/>
      <c r="R492" s="19"/>
      <c r="S492" s="20"/>
    </row>
    <row r="493" spans="11:19" s="18" customFormat="1" ht="15" customHeight="1" x14ac:dyDescent="0.25">
      <c r="K493" s="19"/>
      <c r="L493" s="19"/>
      <c r="M493" s="19"/>
      <c r="N493" s="19"/>
      <c r="O493" s="19"/>
      <c r="P493" s="19"/>
      <c r="Q493" s="19"/>
      <c r="R493" s="19"/>
      <c r="S493" s="20"/>
    </row>
    <row r="494" spans="11:19" s="18" customFormat="1" ht="15" customHeight="1" x14ac:dyDescent="0.25">
      <c r="K494" s="19"/>
      <c r="L494" s="19"/>
      <c r="M494" s="19"/>
      <c r="N494" s="19"/>
      <c r="O494" s="19"/>
      <c r="P494" s="19"/>
      <c r="Q494" s="19"/>
      <c r="R494" s="19"/>
      <c r="S494" s="20"/>
    </row>
    <row r="495" spans="11:19" s="18" customFormat="1" ht="15" customHeight="1" x14ac:dyDescent="0.25">
      <c r="K495" s="19"/>
      <c r="L495" s="19"/>
      <c r="M495" s="19"/>
      <c r="N495" s="19"/>
      <c r="O495" s="19"/>
      <c r="P495" s="19"/>
      <c r="Q495" s="19"/>
      <c r="R495" s="19"/>
      <c r="S495" s="20"/>
    </row>
    <row r="496" spans="11:19" s="18" customFormat="1" ht="15" customHeight="1" x14ac:dyDescent="0.25">
      <c r="K496" s="19"/>
      <c r="L496" s="19"/>
      <c r="M496" s="19"/>
      <c r="N496" s="19"/>
      <c r="O496" s="19"/>
      <c r="P496" s="19"/>
      <c r="Q496" s="19"/>
      <c r="R496" s="19"/>
      <c r="S496" s="20"/>
    </row>
    <row r="497" spans="11:19" s="18" customFormat="1" ht="15" customHeight="1" x14ac:dyDescent="0.25">
      <c r="K497" s="19"/>
      <c r="L497" s="19"/>
      <c r="M497" s="19"/>
      <c r="N497" s="19"/>
      <c r="O497" s="19"/>
      <c r="P497" s="19"/>
      <c r="Q497" s="19"/>
      <c r="R497" s="19"/>
      <c r="S497" s="20"/>
    </row>
    <row r="498" spans="11:19" s="18" customFormat="1" ht="15" customHeight="1" x14ac:dyDescent="0.25">
      <c r="K498" s="19"/>
      <c r="L498" s="19"/>
      <c r="M498" s="19"/>
      <c r="N498" s="19"/>
      <c r="O498" s="19"/>
      <c r="P498" s="19"/>
      <c r="Q498" s="19"/>
      <c r="R498" s="19"/>
      <c r="S498" s="20"/>
    </row>
    <row r="499" spans="11:19" s="18" customFormat="1" ht="15" customHeight="1" x14ac:dyDescent="0.25">
      <c r="K499" s="19"/>
      <c r="L499" s="19"/>
      <c r="M499" s="19"/>
      <c r="N499" s="19"/>
      <c r="O499" s="19"/>
      <c r="P499" s="19"/>
      <c r="Q499" s="19"/>
      <c r="R499" s="19"/>
      <c r="S499" s="20"/>
    </row>
    <row r="500" spans="11:19" s="18" customFormat="1" ht="15" customHeight="1" x14ac:dyDescent="0.25">
      <c r="K500" s="19"/>
      <c r="L500" s="19"/>
      <c r="M500" s="19"/>
      <c r="N500" s="19"/>
      <c r="O500" s="19"/>
      <c r="P500" s="19"/>
      <c r="Q500" s="19"/>
      <c r="R500" s="19"/>
      <c r="S500" s="20"/>
    </row>
    <row r="501" spans="11:19" s="18" customFormat="1" ht="15" customHeight="1" x14ac:dyDescent="0.25">
      <c r="K501" s="19"/>
      <c r="L501" s="19"/>
      <c r="M501" s="19"/>
      <c r="N501" s="19"/>
      <c r="O501" s="19"/>
      <c r="P501" s="19"/>
      <c r="Q501" s="19"/>
      <c r="R501" s="19"/>
      <c r="S501" s="20"/>
    </row>
    <row r="502" spans="11:19" s="18" customFormat="1" ht="15" customHeight="1" x14ac:dyDescent="0.25">
      <c r="K502" s="19"/>
      <c r="L502" s="19"/>
      <c r="M502" s="19"/>
      <c r="N502" s="19"/>
      <c r="O502" s="19"/>
      <c r="P502" s="19"/>
      <c r="Q502" s="19"/>
      <c r="R502" s="19"/>
      <c r="S502" s="20"/>
    </row>
    <row r="503" spans="11:19" s="18" customFormat="1" ht="15" customHeight="1" x14ac:dyDescent="0.25">
      <c r="K503" s="19"/>
      <c r="L503" s="19"/>
      <c r="M503" s="19"/>
      <c r="N503" s="19"/>
      <c r="O503" s="19"/>
      <c r="P503" s="19"/>
      <c r="Q503" s="19"/>
      <c r="R503" s="19"/>
      <c r="S503" s="20"/>
    </row>
    <row r="504" spans="11:19" s="18" customFormat="1" ht="15" customHeight="1" x14ac:dyDescent="0.25">
      <c r="K504" s="19"/>
      <c r="L504" s="19"/>
      <c r="M504" s="19"/>
      <c r="N504" s="19"/>
      <c r="O504" s="19"/>
      <c r="P504" s="19"/>
      <c r="Q504" s="19"/>
      <c r="R504" s="19"/>
      <c r="S504" s="20"/>
    </row>
    <row r="505" spans="11:19" s="18" customFormat="1" ht="15" customHeight="1" x14ac:dyDescent="0.25">
      <c r="K505" s="19"/>
      <c r="L505" s="19"/>
      <c r="M505" s="19"/>
      <c r="N505" s="19"/>
      <c r="O505" s="19"/>
      <c r="P505" s="19"/>
      <c r="Q505" s="19"/>
      <c r="R505" s="19"/>
      <c r="S505" s="20"/>
    </row>
    <row r="506" spans="11:19" s="18" customFormat="1" ht="15" customHeight="1" x14ac:dyDescent="0.25">
      <c r="K506" s="19"/>
      <c r="L506" s="19"/>
      <c r="M506" s="19"/>
      <c r="N506" s="19"/>
      <c r="O506" s="19"/>
      <c r="P506" s="19"/>
      <c r="Q506" s="19"/>
      <c r="R506" s="19"/>
      <c r="S506" s="20"/>
    </row>
    <row r="507" spans="11:19" s="18" customFormat="1" ht="15" customHeight="1" x14ac:dyDescent="0.25">
      <c r="K507" s="19"/>
      <c r="L507" s="19"/>
      <c r="M507" s="19"/>
      <c r="N507" s="19"/>
      <c r="O507" s="19"/>
      <c r="P507" s="19"/>
      <c r="Q507" s="19"/>
      <c r="R507" s="19"/>
      <c r="S507" s="20"/>
    </row>
    <row r="508" spans="11:19" s="18" customFormat="1" ht="15" customHeight="1" x14ac:dyDescent="0.25">
      <c r="K508" s="19"/>
      <c r="L508" s="19"/>
      <c r="M508" s="19"/>
      <c r="N508" s="19"/>
      <c r="O508" s="19"/>
      <c r="P508" s="19"/>
      <c r="Q508" s="19"/>
      <c r="R508" s="19"/>
      <c r="S508" s="20"/>
    </row>
    <row r="509" spans="11:19" s="18" customFormat="1" ht="15" customHeight="1" x14ac:dyDescent="0.25">
      <c r="K509" s="19"/>
      <c r="L509" s="19"/>
      <c r="M509" s="19"/>
      <c r="N509" s="19"/>
      <c r="O509" s="19"/>
      <c r="P509" s="19"/>
      <c r="Q509" s="19"/>
      <c r="R509" s="19"/>
      <c r="S509" s="20"/>
    </row>
    <row r="510" spans="11:19" s="18" customFormat="1" ht="15" customHeight="1" x14ac:dyDescent="0.25">
      <c r="K510" s="19"/>
      <c r="L510" s="19"/>
      <c r="M510" s="19"/>
      <c r="N510" s="19"/>
      <c r="O510" s="19"/>
      <c r="P510" s="19"/>
      <c r="Q510" s="19"/>
      <c r="R510" s="19"/>
      <c r="S510" s="20"/>
    </row>
    <row r="511" spans="11:19" s="18" customFormat="1" ht="15" customHeight="1" x14ac:dyDescent="0.25">
      <c r="K511" s="19"/>
      <c r="L511" s="19"/>
      <c r="M511" s="19"/>
      <c r="N511" s="19"/>
      <c r="O511" s="19"/>
      <c r="P511" s="19"/>
      <c r="Q511" s="19"/>
      <c r="R511" s="19"/>
      <c r="S511" s="20"/>
    </row>
    <row r="512" spans="11:19" s="18" customFormat="1" ht="15" customHeight="1" x14ac:dyDescent="0.25">
      <c r="K512" s="19"/>
      <c r="L512" s="19"/>
      <c r="M512" s="19"/>
      <c r="N512" s="19"/>
      <c r="O512" s="19"/>
      <c r="P512" s="19"/>
      <c r="Q512" s="19"/>
      <c r="R512" s="19"/>
      <c r="S512" s="20"/>
    </row>
    <row r="513" spans="11:19" s="18" customFormat="1" ht="15" customHeight="1" x14ac:dyDescent="0.25">
      <c r="K513" s="19"/>
      <c r="L513" s="19"/>
      <c r="M513" s="19"/>
      <c r="N513" s="19"/>
      <c r="O513" s="19"/>
      <c r="P513" s="19"/>
      <c r="Q513" s="19"/>
      <c r="R513" s="19"/>
      <c r="S513" s="20"/>
    </row>
    <row r="514" spans="11:19" s="18" customFormat="1" ht="15" customHeight="1" x14ac:dyDescent="0.25">
      <c r="K514" s="19"/>
      <c r="L514" s="19"/>
      <c r="M514" s="19"/>
      <c r="N514" s="19"/>
      <c r="O514" s="19"/>
      <c r="P514" s="19"/>
      <c r="Q514" s="19"/>
      <c r="R514" s="19"/>
      <c r="S514" s="20"/>
    </row>
    <row r="515" spans="11:19" s="18" customFormat="1" ht="15" customHeight="1" x14ac:dyDescent="0.25">
      <c r="K515" s="19"/>
      <c r="L515" s="19"/>
      <c r="M515" s="19"/>
      <c r="N515" s="19"/>
      <c r="O515" s="19"/>
      <c r="P515" s="19"/>
      <c r="Q515" s="19"/>
      <c r="R515" s="19"/>
      <c r="S515" s="20"/>
    </row>
    <row r="516" spans="11:19" s="18" customFormat="1" ht="15" customHeight="1" x14ac:dyDescent="0.25">
      <c r="K516" s="19"/>
      <c r="L516" s="19"/>
      <c r="M516" s="19"/>
      <c r="N516" s="19"/>
      <c r="O516" s="19"/>
      <c r="P516" s="19"/>
      <c r="Q516" s="19"/>
      <c r="R516" s="19"/>
      <c r="S516" s="20"/>
    </row>
    <row r="517" spans="11:19" s="18" customFormat="1" ht="15" customHeight="1" x14ac:dyDescent="0.25">
      <c r="K517" s="19"/>
      <c r="L517" s="19"/>
      <c r="M517" s="19"/>
      <c r="N517" s="19"/>
      <c r="O517" s="19"/>
      <c r="P517" s="19"/>
      <c r="Q517" s="19"/>
      <c r="R517" s="19"/>
      <c r="S517" s="20"/>
    </row>
    <row r="518" spans="11:19" s="18" customFormat="1" ht="15" customHeight="1" x14ac:dyDescent="0.25">
      <c r="K518" s="19"/>
      <c r="L518" s="19"/>
      <c r="M518" s="19"/>
      <c r="N518" s="19"/>
      <c r="O518" s="19"/>
      <c r="P518" s="19"/>
      <c r="Q518" s="19"/>
      <c r="R518" s="19"/>
      <c r="S518" s="20"/>
    </row>
    <row r="519" spans="11:19" s="18" customFormat="1" ht="15" customHeight="1" x14ac:dyDescent="0.25">
      <c r="K519" s="19"/>
      <c r="L519" s="19"/>
      <c r="M519" s="19"/>
      <c r="N519" s="19"/>
      <c r="O519" s="19"/>
      <c r="P519" s="19"/>
      <c r="Q519" s="19"/>
      <c r="R519" s="19"/>
      <c r="S519" s="20"/>
    </row>
    <row r="520" spans="11:19" s="18" customFormat="1" ht="15" customHeight="1" x14ac:dyDescent="0.25">
      <c r="K520" s="19"/>
      <c r="L520" s="19"/>
      <c r="M520" s="19"/>
      <c r="N520" s="19"/>
      <c r="O520" s="19"/>
      <c r="P520" s="19"/>
      <c r="Q520" s="19"/>
      <c r="R520" s="19"/>
      <c r="S520" s="20"/>
    </row>
    <row r="521" spans="11:19" s="18" customFormat="1" ht="15" customHeight="1" x14ac:dyDescent="0.25">
      <c r="K521" s="19"/>
      <c r="L521" s="19"/>
      <c r="M521" s="19"/>
      <c r="N521" s="19"/>
      <c r="O521" s="19"/>
      <c r="P521" s="19"/>
      <c r="Q521" s="19"/>
      <c r="R521" s="19"/>
      <c r="S521" s="20"/>
    </row>
    <row r="522" spans="11:19" s="18" customFormat="1" ht="15" customHeight="1" x14ac:dyDescent="0.25">
      <c r="K522" s="19"/>
      <c r="L522" s="19"/>
      <c r="M522" s="19"/>
      <c r="N522" s="19"/>
      <c r="O522" s="19"/>
      <c r="P522" s="19"/>
      <c r="Q522" s="19"/>
      <c r="R522" s="19"/>
      <c r="S522" s="20"/>
    </row>
    <row r="523" spans="11:19" s="18" customFormat="1" ht="15" customHeight="1" x14ac:dyDescent="0.25">
      <c r="K523" s="19"/>
      <c r="L523" s="19"/>
      <c r="M523" s="19"/>
      <c r="N523" s="19"/>
      <c r="O523" s="19"/>
      <c r="P523" s="19"/>
      <c r="Q523" s="19"/>
      <c r="R523" s="19"/>
      <c r="S523" s="20"/>
    </row>
    <row r="524" spans="11:19" s="18" customFormat="1" ht="15" customHeight="1" x14ac:dyDescent="0.25">
      <c r="K524" s="19"/>
      <c r="L524" s="19"/>
      <c r="M524" s="19"/>
      <c r="N524" s="19"/>
      <c r="O524" s="19"/>
      <c r="P524" s="19"/>
      <c r="Q524" s="19"/>
      <c r="R524" s="19"/>
      <c r="S524" s="20"/>
    </row>
    <row r="525" spans="11:19" s="18" customFormat="1" ht="15" customHeight="1" x14ac:dyDescent="0.25">
      <c r="K525" s="19"/>
      <c r="L525" s="19"/>
      <c r="M525" s="19"/>
      <c r="N525" s="19"/>
      <c r="O525" s="19"/>
      <c r="P525" s="19"/>
      <c r="Q525" s="19"/>
      <c r="R525" s="19"/>
      <c r="S525" s="20"/>
    </row>
    <row r="526" spans="11:19" s="18" customFormat="1" ht="15" customHeight="1" x14ac:dyDescent="0.25">
      <c r="K526" s="19"/>
      <c r="L526" s="19"/>
      <c r="M526" s="19"/>
      <c r="N526" s="19"/>
      <c r="O526" s="19"/>
      <c r="P526" s="19"/>
      <c r="Q526" s="19"/>
      <c r="R526" s="19"/>
      <c r="S526" s="20"/>
    </row>
    <row r="527" spans="11:19" s="18" customFormat="1" ht="15" customHeight="1" x14ac:dyDescent="0.25">
      <c r="K527" s="19"/>
      <c r="L527" s="19"/>
      <c r="M527" s="19"/>
      <c r="N527" s="19"/>
      <c r="O527" s="19"/>
      <c r="P527" s="19"/>
      <c r="Q527" s="19"/>
      <c r="R527" s="19"/>
      <c r="S527" s="20"/>
    </row>
    <row r="528" spans="11:19" s="18" customFormat="1" ht="15" customHeight="1" x14ac:dyDescent="0.25">
      <c r="K528" s="19"/>
      <c r="L528" s="19"/>
      <c r="M528" s="19"/>
      <c r="N528" s="19"/>
      <c r="O528" s="19"/>
      <c r="P528" s="19"/>
      <c r="Q528" s="19"/>
      <c r="R528" s="19"/>
      <c r="S528" s="20"/>
    </row>
    <row r="529" spans="11:19" s="18" customFormat="1" ht="15" customHeight="1" x14ac:dyDescent="0.25">
      <c r="K529" s="19"/>
      <c r="L529" s="19"/>
      <c r="M529" s="19"/>
      <c r="N529" s="19"/>
      <c r="O529" s="19"/>
      <c r="P529" s="19"/>
      <c r="Q529" s="19"/>
      <c r="R529" s="19"/>
      <c r="S529" s="20"/>
    </row>
    <row r="530" spans="11:19" s="18" customFormat="1" ht="15" customHeight="1" x14ac:dyDescent="0.25">
      <c r="K530" s="19"/>
      <c r="L530" s="19"/>
      <c r="M530" s="19"/>
      <c r="N530" s="19"/>
      <c r="O530" s="19"/>
      <c r="P530" s="19"/>
      <c r="Q530" s="19"/>
      <c r="R530" s="19"/>
      <c r="S530" s="20"/>
    </row>
    <row r="531" spans="11:19" s="18" customFormat="1" ht="15" customHeight="1" x14ac:dyDescent="0.25">
      <c r="K531" s="19"/>
      <c r="L531" s="19"/>
      <c r="M531" s="19"/>
      <c r="N531" s="19"/>
      <c r="O531" s="19"/>
      <c r="P531" s="19"/>
      <c r="Q531" s="19"/>
      <c r="R531" s="19"/>
      <c r="S531" s="20"/>
    </row>
    <row r="532" spans="11:19" s="18" customFormat="1" ht="15" customHeight="1" x14ac:dyDescent="0.25">
      <c r="K532" s="19"/>
      <c r="L532" s="19"/>
      <c r="M532" s="19"/>
      <c r="N532" s="19"/>
      <c r="O532" s="19"/>
      <c r="P532" s="19"/>
      <c r="Q532" s="19"/>
      <c r="R532" s="19"/>
      <c r="S532" s="20"/>
    </row>
    <row r="533" spans="11:19" s="18" customFormat="1" ht="15" customHeight="1" x14ac:dyDescent="0.25">
      <c r="K533" s="19"/>
      <c r="L533" s="19"/>
      <c r="M533" s="19"/>
      <c r="N533" s="19"/>
      <c r="O533" s="19"/>
      <c r="P533" s="19"/>
      <c r="Q533" s="19"/>
      <c r="R533" s="19"/>
      <c r="S533" s="20"/>
    </row>
    <row r="534" spans="11:19" s="18" customFormat="1" ht="15" customHeight="1" x14ac:dyDescent="0.25">
      <c r="K534" s="19"/>
      <c r="L534" s="19"/>
      <c r="M534" s="19"/>
      <c r="N534" s="19"/>
      <c r="O534" s="19"/>
      <c r="P534" s="19"/>
      <c r="Q534" s="19"/>
      <c r="R534" s="19"/>
      <c r="S534" s="20"/>
    </row>
    <row r="535" spans="11:19" s="18" customFormat="1" ht="15" customHeight="1" x14ac:dyDescent="0.25">
      <c r="K535" s="19"/>
      <c r="L535" s="19"/>
      <c r="M535" s="19"/>
      <c r="N535" s="19"/>
      <c r="O535" s="19"/>
      <c r="P535" s="19"/>
      <c r="Q535" s="19"/>
      <c r="R535" s="19"/>
      <c r="S535" s="20"/>
    </row>
    <row r="536" spans="11:19" s="18" customFormat="1" ht="15" customHeight="1" x14ac:dyDescent="0.25">
      <c r="K536" s="19"/>
      <c r="L536" s="19"/>
      <c r="M536" s="19"/>
      <c r="N536" s="19"/>
      <c r="O536" s="19"/>
      <c r="P536" s="19"/>
      <c r="Q536" s="19"/>
      <c r="R536" s="19"/>
      <c r="S536" s="20"/>
    </row>
    <row r="537" spans="11:19" s="18" customFormat="1" ht="15" customHeight="1" x14ac:dyDescent="0.25">
      <c r="K537" s="19"/>
      <c r="L537" s="19"/>
      <c r="M537" s="19"/>
      <c r="N537" s="19"/>
      <c r="O537" s="19"/>
      <c r="P537" s="19"/>
      <c r="Q537" s="19"/>
      <c r="R537" s="19"/>
      <c r="S537" s="20"/>
    </row>
    <row r="538" spans="11:19" s="18" customFormat="1" ht="15" customHeight="1" x14ac:dyDescent="0.25">
      <c r="K538" s="19"/>
      <c r="L538" s="19"/>
      <c r="M538" s="19"/>
      <c r="N538" s="19"/>
      <c r="O538" s="19"/>
      <c r="P538" s="19"/>
      <c r="Q538" s="19"/>
      <c r="R538" s="19"/>
      <c r="S538" s="20"/>
    </row>
    <row r="539" spans="11:19" s="18" customFormat="1" ht="15" customHeight="1" x14ac:dyDescent="0.25">
      <c r="K539" s="19"/>
      <c r="L539" s="19"/>
      <c r="M539" s="19"/>
      <c r="N539" s="19"/>
      <c r="O539" s="19"/>
      <c r="P539" s="19"/>
      <c r="Q539" s="19"/>
      <c r="R539" s="19"/>
      <c r="S539" s="20"/>
    </row>
    <row r="540" spans="11:19" s="18" customFormat="1" ht="15" customHeight="1" x14ac:dyDescent="0.25">
      <c r="K540" s="19"/>
      <c r="L540" s="19"/>
      <c r="M540" s="19"/>
      <c r="N540" s="19"/>
      <c r="O540" s="19"/>
      <c r="P540" s="19"/>
      <c r="Q540" s="19"/>
      <c r="R540" s="19"/>
      <c r="S540" s="20"/>
    </row>
    <row r="541" spans="11:19" s="18" customFormat="1" ht="15" customHeight="1" x14ac:dyDescent="0.25">
      <c r="K541" s="19"/>
      <c r="L541" s="19"/>
      <c r="M541" s="19"/>
      <c r="N541" s="19"/>
      <c r="O541" s="19"/>
      <c r="P541" s="19"/>
      <c r="Q541" s="19"/>
      <c r="R541" s="19"/>
      <c r="S541" s="20"/>
    </row>
    <row r="542" spans="11:19" s="18" customFormat="1" ht="15" customHeight="1" x14ac:dyDescent="0.25">
      <c r="K542" s="19"/>
      <c r="L542" s="19"/>
      <c r="M542" s="19"/>
      <c r="N542" s="19"/>
      <c r="O542" s="19"/>
      <c r="P542" s="19"/>
      <c r="Q542" s="19"/>
      <c r="R542" s="19"/>
      <c r="S542" s="20"/>
    </row>
    <row r="543" spans="11:19" s="18" customFormat="1" ht="15" customHeight="1" x14ac:dyDescent="0.25">
      <c r="K543" s="19"/>
      <c r="L543" s="19"/>
      <c r="M543" s="19"/>
      <c r="N543" s="19"/>
      <c r="O543" s="19"/>
      <c r="P543" s="19"/>
      <c r="Q543" s="19"/>
      <c r="R543" s="19"/>
      <c r="S543" s="20"/>
    </row>
    <row r="544" spans="11:19" s="18" customFormat="1" ht="15" customHeight="1" x14ac:dyDescent="0.25">
      <c r="K544" s="19"/>
      <c r="L544" s="19"/>
      <c r="M544" s="19"/>
      <c r="N544" s="19"/>
      <c r="O544" s="19"/>
      <c r="P544" s="19"/>
      <c r="Q544" s="19"/>
      <c r="R544" s="19"/>
      <c r="S544" s="20"/>
    </row>
    <row r="545" spans="11:19" s="18" customFormat="1" ht="15" customHeight="1" x14ac:dyDescent="0.25">
      <c r="K545" s="19"/>
      <c r="L545" s="19"/>
      <c r="M545" s="19"/>
      <c r="N545" s="19"/>
      <c r="O545" s="19"/>
      <c r="P545" s="19"/>
      <c r="Q545" s="19"/>
      <c r="R545" s="19"/>
      <c r="S545" s="20"/>
    </row>
    <row r="546" spans="11:19" s="18" customFormat="1" ht="15" customHeight="1" x14ac:dyDescent="0.25">
      <c r="K546" s="19"/>
      <c r="L546" s="19"/>
      <c r="M546" s="19"/>
      <c r="N546" s="19"/>
      <c r="O546" s="19"/>
      <c r="P546" s="19"/>
      <c r="Q546" s="19"/>
      <c r="R546" s="19"/>
      <c r="S546" s="20"/>
    </row>
    <row r="547" spans="11:19" s="18" customFormat="1" ht="15" customHeight="1" x14ac:dyDescent="0.25">
      <c r="K547" s="19"/>
      <c r="L547" s="19"/>
      <c r="M547" s="19"/>
      <c r="N547" s="19"/>
      <c r="O547" s="19"/>
      <c r="P547" s="19"/>
      <c r="Q547" s="19"/>
      <c r="R547" s="19"/>
      <c r="S547" s="20"/>
    </row>
    <row r="548" spans="11:19" s="18" customFormat="1" ht="15" customHeight="1" x14ac:dyDescent="0.25">
      <c r="K548" s="19"/>
      <c r="L548" s="19"/>
      <c r="M548" s="19"/>
      <c r="N548" s="19"/>
      <c r="O548" s="19"/>
      <c r="P548" s="19"/>
      <c r="Q548" s="19"/>
      <c r="R548" s="19"/>
      <c r="S548" s="20"/>
    </row>
    <row r="549" spans="11:19" s="18" customFormat="1" ht="15" customHeight="1" x14ac:dyDescent="0.25">
      <c r="K549" s="19"/>
      <c r="L549" s="19"/>
      <c r="M549" s="19"/>
      <c r="N549" s="19"/>
      <c r="O549" s="19"/>
      <c r="P549" s="19"/>
      <c r="Q549" s="19"/>
      <c r="R549" s="19"/>
      <c r="S549" s="20"/>
    </row>
    <row r="550" spans="11:19" s="18" customFormat="1" ht="15" customHeight="1" x14ac:dyDescent="0.25">
      <c r="K550" s="19"/>
      <c r="L550" s="19"/>
      <c r="M550" s="19"/>
      <c r="N550" s="19"/>
      <c r="O550" s="19"/>
      <c r="P550" s="19"/>
      <c r="Q550" s="19"/>
      <c r="R550" s="19"/>
      <c r="S550" s="20"/>
    </row>
    <row r="551" spans="11:19" s="18" customFormat="1" ht="15" customHeight="1" x14ac:dyDescent="0.25">
      <c r="K551" s="19"/>
      <c r="L551" s="19"/>
      <c r="M551" s="19"/>
      <c r="N551" s="19"/>
      <c r="O551" s="19"/>
      <c r="P551" s="19"/>
      <c r="Q551" s="19"/>
      <c r="R551" s="19"/>
      <c r="S551" s="20"/>
    </row>
    <row r="552" spans="11:19" s="18" customFormat="1" ht="15" customHeight="1" x14ac:dyDescent="0.25">
      <c r="K552" s="19"/>
      <c r="L552" s="19"/>
      <c r="M552" s="19"/>
      <c r="N552" s="19"/>
      <c r="O552" s="19"/>
      <c r="P552" s="19"/>
      <c r="Q552" s="19"/>
      <c r="R552" s="19"/>
      <c r="S552" s="20"/>
    </row>
    <row r="553" spans="11:19" s="18" customFormat="1" ht="15" customHeight="1" x14ac:dyDescent="0.25">
      <c r="K553" s="19"/>
      <c r="L553" s="19"/>
      <c r="M553" s="19"/>
      <c r="N553" s="19"/>
      <c r="O553" s="19"/>
      <c r="P553" s="19"/>
      <c r="Q553" s="19"/>
      <c r="R553" s="19"/>
      <c r="S553" s="20"/>
    </row>
    <row r="554" spans="11:19" s="18" customFormat="1" ht="15" customHeight="1" x14ac:dyDescent="0.25">
      <c r="K554" s="19"/>
      <c r="L554" s="19"/>
      <c r="M554" s="19"/>
      <c r="N554" s="19"/>
      <c r="O554" s="19"/>
      <c r="P554" s="19"/>
      <c r="Q554" s="19"/>
      <c r="R554" s="19"/>
      <c r="S554" s="20"/>
    </row>
    <row r="555" spans="11:19" s="18" customFormat="1" ht="15" customHeight="1" x14ac:dyDescent="0.25">
      <c r="K555" s="19"/>
      <c r="L555" s="19"/>
      <c r="M555" s="19"/>
      <c r="N555" s="19"/>
      <c r="O555" s="19"/>
      <c r="P555" s="19"/>
      <c r="Q555" s="19"/>
      <c r="R555" s="19"/>
      <c r="S555" s="20"/>
    </row>
    <row r="556" spans="11:19" s="18" customFormat="1" ht="15" customHeight="1" x14ac:dyDescent="0.25">
      <c r="K556" s="19"/>
      <c r="L556" s="19"/>
      <c r="M556" s="19"/>
      <c r="N556" s="19"/>
      <c r="O556" s="19"/>
      <c r="P556" s="19"/>
      <c r="Q556" s="19"/>
      <c r="R556" s="19"/>
      <c r="S556" s="20"/>
    </row>
    <row r="557" spans="11:19" s="18" customFormat="1" ht="15" customHeight="1" x14ac:dyDescent="0.25">
      <c r="K557" s="19"/>
      <c r="L557" s="19"/>
      <c r="M557" s="19"/>
      <c r="N557" s="19"/>
      <c r="O557" s="19"/>
      <c r="P557" s="19"/>
      <c r="Q557" s="19"/>
      <c r="R557" s="19"/>
      <c r="S557" s="20"/>
    </row>
    <row r="558" spans="11:19" s="18" customFormat="1" ht="15" customHeight="1" x14ac:dyDescent="0.25">
      <c r="K558" s="19"/>
      <c r="L558" s="19"/>
      <c r="M558" s="19"/>
      <c r="N558" s="19"/>
      <c r="O558" s="19"/>
      <c r="P558" s="19"/>
      <c r="Q558" s="19"/>
      <c r="R558" s="19"/>
      <c r="S558" s="20"/>
    </row>
    <row r="559" spans="11:19" s="18" customFormat="1" ht="15" customHeight="1" x14ac:dyDescent="0.25">
      <c r="K559" s="19"/>
      <c r="L559" s="19"/>
      <c r="M559" s="19"/>
      <c r="N559" s="19"/>
      <c r="O559" s="19"/>
      <c r="P559" s="19"/>
      <c r="Q559" s="19"/>
      <c r="R559" s="19"/>
      <c r="S559" s="20"/>
    </row>
    <row r="560" spans="11:19" s="18" customFormat="1" ht="15" customHeight="1" x14ac:dyDescent="0.25">
      <c r="K560" s="19"/>
      <c r="L560" s="19"/>
      <c r="M560" s="19"/>
      <c r="N560" s="19"/>
      <c r="O560" s="19"/>
      <c r="P560" s="19"/>
      <c r="Q560" s="19"/>
      <c r="R560" s="19"/>
      <c r="S560" s="20"/>
    </row>
    <row r="561" spans="11:19" s="18" customFormat="1" ht="15" customHeight="1" x14ac:dyDescent="0.25">
      <c r="K561" s="19"/>
      <c r="L561" s="19"/>
      <c r="M561" s="19"/>
      <c r="N561" s="19"/>
      <c r="O561" s="19"/>
      <c r="P561" s="19"/>
      <c r="Q561" s="19"/>
      <c r="R561" s="19"/>
      <c r="S561" s="20"/>
    </row>
    <row r="562" spans="11:19" s="18" customFormat="1" ht="15" customHeight="1" x14ac:dyDescent="0.25">
      <c r="K562" s="19"/>
      <c r="L562" s="19"/>
      <c r="M562" s="19"/>
      <c r="N562" s="19"/>
      <c r="O562" s="19"/>
      <c r="P562" s="19"/>
      <c r="Q562" s="19"/>
      <c r="R562" s="19"/>
      <c r="S562" s="20"/>
    </row>
    <row r="563" spans="11:19" s="18" customFormat="1" ht="15" customHeight="1" x14ac:dyDescent="0.25">
      <c r="K563" s="19"/>
      <c r="L563" s="19"/>
      <c r="M563" s="19"/>
      <c r="N563" s="19"/>
      <c r="O563" s="19"/>
      <c r="P563" s="19"/>
      <c r="Q563" s="19"/>
      <c r="R563" s="19"/>
      <c r="S563" s="20"/>
    </row>
    <row r="564" spans="11:19" s="18" customFormat="1" ht="15" customHeight="1" x14ac:dyDescent="0.25">
      <c r="K564" s="19"/>
      <c r="L564" s="19"/>
      <c r="M564" s="19"/>
      <c r="N564" s="19"/>
      <c r="O564" s="19"/>
      <c r="P564" s="19"/>
      <c r="Q564" s="19"/>
      <c r="R564" s="19"/>
      <c r="S564" s="20"/>
    </row>
    <row r="565" spans="11:19" s="18" customFormat="1" ht="15" customHeight="1" x14ac:dyDescent="0.25">
      <c r="K565" s="19"/>
      <c r="L565" s="19"/>
      <c r="M565" s="19"/>
      <c r="N565" s="19"/>
      <c r="O565" s="19"/>
      <c r="P565" s="19"/>
      <c r="Q565" s="19"/>
      <c r="R565" s="19"/>
      <c r="S565" s="20"/>
    </row>
    <row r="566" spans="11:19" s="18" customFormat="1" ht="15" customHeight="1" x14ac:dyDescent="0.25">
      <c r="K566" s="19"/>
      <c r="L566" s="19"/>
      <c r="M566" s="19"/>
      <c r="N566" s="19"/>
      <c r="O566" s="19"/>
      <c r="P566" s="19"/>
      <c r="Q566" s="19"/>
      <c r="R566" s="19"/>
      <c r="S566" s="20"/>
    </row>
    <row r="567" spans="11:19" s="18" customFormat="1" ht="15" customHeight="1" x14ac:dyDescent="0.25">
      <c r="K567" s="19"/>
      <c r="L567" s="19"/>
      <c r="M567" s="19"/>
      <c r="N567" s="19"/>
      <c r="O567" s="19"/>
      <c r="P567" s="19"/>
      <c r="Q567" s="19"/>
      <c r="R567" s="19"/>
      <c r="S567" s="20"/>
    </row>
    <row r="568" spans="11:19" s="18" customFormat="1" ht="15" customHeight="1" x14ac:dyDescent="0.25">
      <c r="K568" s="19"/>
      <c r="L568" s="19"/>
      <c r="M568" s="19"/>
      <c r="N568" s="19"/>
      <c r="O568" s="19"/>
      <c r="P568" s="19"/>
      <c r="Q568" s="19"/>
      <c r="R568" s="19"/>
      <c r="S568" s="20"/>
    </row>
    <row r="569" spans="11:19" s="18" customFormat="1" ht="15" customHeight="1" x14ac:dyDescent="0.25">
      <c r="K569" s="19"/>
      <c r="L569" s="19"/>
      <c r="M569" s="19"/>
      <c r="N569" s="19"/>
      <c r="O569" s="19"/>
      <c r="P569" s="19"/>
      <c r="Q569" s="19"/>
      <c r="R569" s="19"/>
      <c r="S569" s="20"/>
    </row>
    <row r="570" spans="11:19" s="18" customFormat="1" ht="15" customHeight="1" x14ac:dyDescent="0.25">
      <c r="K570" s="19"/>
      <c r="L570" s="19"/>
      <c r="M570" s="19"/>
      <c r="N570" s="19"/>
      <c r="O570" s="19"/>
      <c r="P570" s="19"/>
      <c r="Q570" s="19"/>
      <c r="R570" s="19"/>
      <c r="S570" s="20"/>
    </row>
    <row r="571" spans="11:19" s="18" customFormat="1" ht="15" customHeight="1" x14ac:dyDescent="0.25">
      <c r="K571" s="19"/>
      <c r="L571" s="19"/>
      <c r="M571" s="19"/>
      <c r="N571" s="19"/>
      <c r="O571" s="19"/>
      <c r="P571" s="19"/>
      <c r="Q571" s="19"/>
      <c r="R571" s="19"/>
      <c r="S571" s="20"/>
    </row>
    <row r="572" spans="11:19" s="18" customFormat="1" ht="15" customHeight="1" x14ac:dyDescent="0.25">
      <c r="K572" s="19"/>
      <c r="L572" s="19"/>
      <c r="M572" s="19"/>
      <c r="N572" s="19"/>
      <c r="O572" s="19"/>
      <c r="P572" s="19"/>
      <c r="Q572" s="19"/>
      <c r="R572" s="19"/>
      <c r="S572" s="20"/>
    </row>
    <row r="573" spans="11:19" s="18" customFormat="1" ht="15" customHeight="1" x14ac:dyDescent="0.25">
      <c r="K573" s="19"/>
      <c r="L573" s="19"/>
      <c r="M573" s="19"/>
      <c r="N573" s="19"/>
      <c r="O573" s="19"/>
      <c r="P573" s="19"/>
      <c r="Q573" s="19"/>
      <c r="R573" s="19"/>
      <c r="S573" s="20"/>
    </row>
    <row r="574" spans="11:19" s="18" customFormat="1" ht="15" customHeight="1" x14ac:dyDescent="0.25">
      <c r="K574" s="19"/>
      <c r="L574" s="19"/>
      <c r="M574" s="19"/>
      <c r="N574" s="19"/>
      <c r="O574" s="19"/>
      <c r="P574" s="19"/>
      <c r="Q574" s="19"/>
      <c r="R574" s="19"/>
      <c r="S574" s="20"/>
    </row>
    <row r="575" spans="11:19" s="18" customFormat="1" ht="15" customHeight="1" x14ac:dyDescent="0.25">
      <c r="K575" s="19"/>
      <c r="L575" s="19"/>
      <c r="M575" s="19"/>
      <c r="N575" s="19"/>
      <c r="O575" s="19"/>
      <c r="P575" s="19"/>
      <c r="Q575" s="19"/>
      <c r="R575" s="19"/>
      <c r="S575" s="20"/>
    </row>
    <row r="576" spans="11:19" s="18" customFormat="1" ht="15" customHeight="1" x14ac:dyDescent="0.25">
      <c r="K576" s="19"/>
      <c r="L576" s="19"/>
      <c r="M576" s="19"/>
      <c r="N576" s="19"/>
      <c r="O576" s="19"/>
      <c r="P576" s="19"/>
      <c r="Q576" s="19"/>
      <c r="R576" s="19"/>
      <c r="S576" s="20"/>
    </row>
    <row r="577" spans="11:19" s="18" customFormat="1" ht="15" customHeight="1" x14ac:dyDescent="0.25">
      <c r="K577" s="19"/>
      <c r="L577" s="19"/>
      <c r="M577" s="19"/>
      <c r="N577" s="19"/>
      <c r="O577" s="19"/>
      <c r="P577" s="19"/>
      <c r="Q577" s="19"/>
      <c r="R577" s="19"/>
      <c r="S577" s="20"/>
    </row>
    <row r="578" spans="11:19" s="18" customFormat="1" ht="15" customHeight="1" x14ac:dyDescent="0.25">
      <c r="K578" s="19"/>
      <c r="L578" s="19"/>
      <c r="M578" s="19"/>
      <c r="N578" s="19"/>
      <c r="O578" s="19"/>
      <c r="P578" s="19"/>
      <c r="Q578" s="19"/>
      <c r="R578" s="19"/>
      <c r="S578" s="20"/>
    </row>
    <row r="579" spans="11:19" s="18" customFormat="1" ht="15" customHeight="1" x14ac:dyDescent="0.25">
      <c r="K579" s="19"/>
      <c r="L579" s="19"/>
      <c r="M579" s="19"/>
      <c r="N579" s="19"/>
      <c r="O579" s="19"/>
      <c r="P579" s="19"/>
      <c r="Q579" s="19"/>
      <c r="R579" s="19"/>
      <c r="S579" s="20"/>
    </row>
    <row r="580" spans="11:19" s="18" customFormat="1" ht="15" customHeight="1" x14ac:dyDescent="0.25">
      <c r="K580" s="19"/>
      <c r="L580" s="19"/>
      <c r="M580" s="19"/>
      <c r="N580" s="19"/>
      <c r="O580" s="19"/>
      <c r="P580" s="19"/>
      <c r="Q580" s="19"/>
      <c r="R580" s="19"/>
      <c r="S580" s="20"/>
    </row>
    <row r="581" spans="11:19" s="18" customFormat="1" ht="15" customHeight="1" x14ac:dyDescent="0.25">
      <c r="K581" s="19"/>
      <c r="L581" s="19"/>
      <c r="M581" s="19"/>
      <c r="N581" s="19"/>
      <c r="O581" s="19"/>
      <c r="P581" s="19"/>
      <c r="Q581" s="19"/>
      <c r="R581" s="19"/>
      <c r="S581" s="20"/>
    </row>
    <row r="582" spans="11:19" s="18" customFormat="1" ht="15" customHeight="1" x14ac:dyDescent="0.25">
      <c r="K582" s="19"/>
      <c r="L582" s="19"/>
      <c r="M582" s="19"/>
      <c r="N582" s="19"/>
      <c r="O582" s="19"/>
      <c r="P582" s="19"/>
      <c r="Q582" s="19"/>
      <c r="R582" s="19"/>
      <c r="S582" s="20"/>
    </row>
    <row r="583" spans="11:19" s="18" customFormat="1" ht="15" customHeight="1" x14ac:dyDescent="0.25">
      <c r="K583" s="19"/>
      <c r="L583" s="19"/>
      <c r="M583" s="19"/>
      <c r="N583" s="19"/>
      <c r="O583" s="19"/>
      <c r="P583" s="19"/>
      <c r="Q583" s="19"/>
      <c r="R583" s="19"/>
      <c r="S583" s="20"/>
    </row>
    <row r="584" spans="11:19" s="18" customFormat="1" ht="15" customHeight="1" x14ac:dyDescent="0.25">
      <c r="K584" s="19"/>
      <c r="L584" s="19"/>
      <c r="M584" s="19"/>
      <c r="N584" s="19"/>
      <c r="O584" s="19"/>
      <c r="P584" s="19"/>
      <c r="Q584" s="19"/>
      <c r="R584" s="19"/>
      <c r="S584" s="20"/>
    </row>
    <row r="585" spans="11:19" s="18" customFormat="1" ht="15" customHeight="1" x14ac:dyDescent="0.25">
      <c r="K585" s="19"/>
      <c r="L585" s="19"/>
      <c r="M585" s="19"/>
      <c r="N585" s="19"/>
      <c r="O585" s="19"/>
      <c r="P585" s="19"/>
      <c r="Q585" s="19"/>
      <c r="R585" s="19"/>
      <c r="S585" s="20"/>
    </row>
    <row r="586" spans="11:19" s="18" customFormat="1" ht="15" customHeight="1" x14ac:dyDescent="0.25">
      <c r="K586" s="19"/>
      <c r="L586" s="19"/>
      <c r="M586" s="19"/>
      <c r="N586" s="19"/>
      <c r="O586" s="19"/>
      <c r="P586" s="19"/>
      <c r="Q586" s="19"/>
      <c r="R586" s="19"/>
      <c r="S586" s="20"/>
    </row>
    <row r="587" spans="11:19" s="18" customFormat="1" ht="15" customHeight="1" x14ac:dyDescent="0.25">
      <c r="K587" s="19"/>
      <c r="L587" s="19"/>
      <c r="M587" s="19"/>
      <c r="N587" s="19"/>
      <c r="O587" s="19"/>
      <c r="P587" s="19"/>
      <c r="Q587" s="19"/>
      <c r="R587" s="19"/>
      <c r="S587" s="20"/>
    </row>
    <row r="588" spans="11:19" s="18" customFormat="1" ht="15" customHeight="1" x14ac:dyDescent="0.25">
      <c r="K588" s="19"/>
      <c r="L588" s="19"/>
      <c r="M588" s="19"/>
      <c r="N588" s="19"/>
      <c r="O588" s="19"/>
      <c r="P588" s="19"/>
      <c r="Q588" s="19"/>
      <c r="R588" s="19"/>
      <c r="S588" s="20"/>
    </row>
    <row r="589" spans="11:19" s="18" customFormat="1" ht="15" customHeight="1" x14ac:dyDescent="0.25">
      <c r="K589" s="19"/>
      <c r="L589" s="19"/>
      <c r="M589" s="19"/>
      <c r="N589" s="19"/>
      <c r="O589" s="19"/>
      <c r="P589" s="19"/>
      <c r="Q589" s="19"/>
      <c r="R589" s="19"/>
      <c r="S589" s="20"/>
    </row>
    <row r="590" spans="11:19" s="18" customFormat="1" ht="15" customHeight="1" x14ac:dyDescent="0.25">
      <c r="K590" s="19"/>
      <c r="L590" s="19"/>
      <c r="M590" s="19"/>
      <c r="N590" s="19"/>
      <c r="O590" s="19"/>
      <c r="P590" s="19"/>
      <c r="Q590" s="19"/>
      <c r="R590" s="19"/>
      <c r="S590" s="20"/>
    </row>
    <row r="591" spans="11:19" s="18" customFormat="1" ht="15" customHeight="1" x14ac:dyDescent="0.25">
      <c r="K591" s="19"/>
      <c r="L591" s="19"/>
      <c r="M591" s="19"/>
      <c r="N591" s="19"/>
      <c r="O591" s="19"/>
      <c r="P591" s="19"/>
      <c r="Q591" s="19"/>
      <c r="R591" s="19"/>
      <c r="S591" s="20"/>
    </row>
    <row r="592" spans="11:19" s="18" customFormat="1" ht="15" customHeight="1" x14ac:dyDescent="0.25">
      <c r="K592" s="19"/>
      <c r="L592" s="19"/>
      <c r="M592" s="19"/>
      <c r="N592" s="19"/>
      <c r="O592" s="19"/>
      <c r="P592" s="19"/>
      <c r="Q592" s="19"/>
      <c r="R592" s="19"/>
      <c r="S592" s="20"/>
    </row>
    <row r="593" spans="11:19" s="18" customFormat="1" ht="15" customHeight="1" x14ac:dyDescent="0.25">
      <c r="K593" s="19"/>
      <c r="L593" s="19"/>
      <c r="M593" s="19"/>
      <c r="N593" s="19"/>
      <c r="O593" s="19"/>
      <c r="P593" s="19"/>
      <c r="Q593" s="19"/>
      <c r="R593" s="19"/>
      <c r="S593" s="20"/>
    </row>
    <row r="594" spans="11:19" s="18" customFormat="1" ht="15" customHeight="1" x14ac:dyDescent="0.25">
      <c r="K594" s="19"/>
      <c r="L594" s="19"/>
      <c r="M594" s="19"/>
      <c r="N594" s="19"/>
      <c r="O594" s="19"/>
      <c r="P594" s="19"/>
      <c r="Q594" s="19"/>
      <c r="R594" s="19"/>
      <c r="S594" s="20"/>
    </row>
    <row r="595" spans="11:19" s="18" customFormat="1" ht="15" customHeight="1" x14ac:dyDescent="0.25">
      <c r="K595" s="19"/>
      <c r="L595" s="19"/>
      <c r="M595" s="19"/>
      <c r="N595" s="19"/>
      <c r="O595" s="19"/>
      <c r="P595" s="19"/>
      <c r="Q595" s="19"/>
      <c r="R595" s="19"/>
      <c r="S595" s="20"/>
    </row>
    <row r="596" spans="11:19" s="18" customFormat="1" ht="15" customHeight="1" x14ac:dyDescent="0.25">
      <c r="K596" s="19"/>
      <c r="L596" s="19"/>
      <c r="M596" s="19"/>
      <c r="N596" s="19"/>
      <c r="O596" s="19"/>
      <c r="P596" s="19"/>
      <c r="Q596" s="19"/>
      <c r="R596" s="19"/>
      <c r="S596" s="20"/>
    </row>
    <row r="597" spans="11:19" s="18" customFormat="1" ht="15" customHeight="1" x14ac:dyDescent="0.25">
      <c r="K597" s="19"/>
      <c r="L597" s="19"/>
      <c r="M597" s="19"/>
      <c r="N597" s="19"/>
      <c r="O597" s="19"/>
      <c r="P597" s="19"/>
      <c r="Q597" s="19"/>
      <c r="R597" s="19"/>
      <c r="S597" s="20"/>
    </row>
    <row r="598" spans="11:19" s="18" customFormat="1" ht="15" customHeight="1" x14ac:dyDescent="0.25">
      <c r="K598" s="19"/>
      <c r="L598" s="19"/>
      <c r="M598" s="19"/>
      <c r="N598" s="19"/>
      <c r="O598" s="19"/>
      <c r="P598" s="19"/>
      <c r="Q598" s="19"/>
      <c r="R598" s="19"/>
      <c r="S598" s="20"/>
    </row>
    <row r="599" spans="11:19" s="18" customFormat="1" ht="15" customHeight="1" x14ac:dyDescent="0.25">
      <c r="K599" s="19"/>
      <c r="L599" s="19"/>
      <c r="M599" s="19"/>
      <c r="N599" s="19"/>
      <c r="O599" s="19"/>
      <c r="P599" s="19"/>
      <c r="Q599" s="19"/>
      <c r="R599" s="19"/>
      <c r="S599" s="20"/>
    </row>
    <row r="600" spans="11:19" s="18" customFormat="1" ht="15" customHeight="1" x14ac:dyDescent="0.25">
      <c r="K600" s="19"/>
      <c r="L600" s="19"/>
      <c r="M600" s="19"/>
      <c r="N600" s="19"/>
      <c r="O600" s="19"/>
      <c r="P600" s="19"/>
      <c r="Q600" s="19"/>
      <c r="R600" s="19"/>
      <c r="S600" s="20"/>
    </row>
    <row r="601" spans="11:19" s="18" customFormat="1" ht="15" customHeight="1" x14ac:dyDescent="0.25">
      <c r="K601" s="19"/>
      <c r="L601" s="19"/>
      <c r="M601" s="19"/>
      <c r="N601" s="19"/>
      <c r="O601" s="19"/>
      <c r="P601" s="19"/>
      <c r="Q601" s="19"/>
      <c r="R601" s="19"/>
      <c r="S601" s="20"/>
    </row>
    <row r="602" spans="11:19" s="18" customFormat="1" ht="15" customHeight="1" x14ac:dyDescent="0.25">
      <c r="K602" s="19"/>
      <c r="L602" s="19"/>
      <c r="M602" s="19"/>
      <c r="N602" s="19"/>
      <c r="O602" s="19"/>
      <c r="P602" s="19"/>
      <c r="Q602" s="19"/>
      <c r="R602" s="19"/>
      <c r="S602" s="20"/>
    </row>
    <row r="603" spans="11:19" s="18" customFormat="1" ht="15" customHeight="1" x14ac:dyDescent="0.25">
      <c r="K603" s="19"/>
      <c r="L603" s="19"/>
      <c r="M603" s="19"/>
      <c r="N603" s="19"/>
      <c r="O603" s="19"/>
      <c r="P603" s="19"/>
      <c r="Q603" s="19"/>
      <c r="R603" s="19"/>
      <c r="S603" s="20"/>
    </row>
    <row r="604" spans="11:19" s="18" customFormat="1" ht="15" customHeight="1" x14ac:dyDescent="0.25">
      <c r="K604" s="19"/>
      <c r="L604" s="19"/>
      <c r="M604" s="19"/>
      <c r="N604" s="19"/>
      <c r="O604" s="19"/>
      <c r="P604" s="19"/>
      <c r="Q604" s="19"/>
      <c r="R604" s="19"/>
      <c r="S604" s="20"/>
    </row>
    <row r="605" spans="11:19" s="18" customFormat="1" ht="15" customHeight="1" x14ac:dyDescent="0.25">
      <c r="K605" s="19"/>
      <c r="L605" s="19"/>
      <c r="M605" s="19"/>
      <c r="N605" s="19"/>
      <c r="O605" s="19"/>
      <c r="P605" s="19"/>
      <c r="Q605" s="19"/>
      <c r="R605" s="19"/>
      <c r="S605" s="20"/>
    </row>
    <row r="606" spans="11:19" s="18" customFormat="1" ht="15" customHeight="1" x14ac:dyDescent="0.25">
      <c r="K606" s="19"/>
      <c r="L606" s="19"/>
      <c r="M606" s="19"/>
      <c r="N606" s="19"/>
      <c r="O606" s="19"/>
      <c r="P606" s="19"/>
      <c r="Q606" s="19"/>
      <c r="R606" s="19"/>
      <c r="S606" s="20"/>
    </row>
    <row r="607" spans="11:19" s="18" customFormat="1" ht="15" customHeight="1" x14ac:dyDescent="0.25">
      <c r="K607" s="19"/>
      <c r="L607" s="19"/>
      <c r="M607" s="19"/>
      <c r="N607" s="19"/>
      <c r="O607" s="19"/>
      <c r="P607" s="19"/>
      <c r="Q607" s="19"/>
      <c r="R607" s="19"/>
      <c r="S607" s="20"/>
    </row>
    <row r="608" spans="11:19" s="18" customFormat="1" ht="15" customHeight="1" x14ac:dyDescent="0.25">
      <c r="K608" s="19"/>
      <c r="L608" s="19"/>
      <c r="M608" s="19"/>
      <c r="N608" s="19"/>
      <c r="O608" s="19"/>
      <c r="P608" s="19"/>
      <c r="Q608" s="19"/>
      <c r="R608" s="19"/>
      <c r="S608" s="20"/>
    </row>
    <row r="609" spans="11:19" s="18" customFormat="1" ht="15" customHeight="1" x14ac:dyDescent="0.25">
      <c r="K609" s="19"/>
      <c r="L609" s="19"/>
      <c r="M609" s="19"/>
      <c r="N609" s="19"/>
      <c r="O609" s="19"/>
      <c r="P609" s="19"/>
      <c r="Q609" s="19"/>
      <c r="R609" s="19"/>
      <c r="S609" s="20"/>
    </row>
    <row r="610" spans="11:19" s="18" customFormat="1" ht="15" customHeight="1" x14ac:dyDescent="0.25">
      <c r="K610" s="19"/>
      <c r="L610" s="19"/>
      <c r="M610" s="19"/>
      <c r="N610" s="19"/>
      <c r="O610" s="19"/>
      <c r="P610" s="19"/>
      <c r="Q610" s="19"/>
      <c r="R610" s="19"/>
      <c r="S610" s="20"/>
    </row>
    <row r="611" spans="11:19" s="18" customFormat="1" ht="15" customHeight="1" x14ac:dyDescent="0.25">
      <c r="K611" s="19"/>
      <c r="L611" s="19"/>
      <c r="M611" s="19"/>
      <c r="N611" s="19"/>
      <c r="O611" s="19"/>
      <c r="P611" s="19"/>
      <c r="Q611" s="19"/>
      <c r="R611" s="19"/>
      <c r="S611" s="20"/>
    </row>
    <row r="612" spans="11:19" s="18" customFormat="1" ht="15" customHeight="1" x14ac:dyDescent="0.25">
      <c r="K612" s="19"/>
      <c r="L612" s="19"/>
      <c r="M612" s="19"/>
      <c r="N612" s="19"/>
      <c r="O612" s="19"/>
      <c r="P612" s="19"/>
      <c r="Q612" s="19"/>
      <c r="R612" s="19"/>
      <c r="S612" s="20"/>
    </row>
    <row r="613" spans="11:19" s="18" customFormat="1" ht="15" customHeight="1" x14ac:dyDescent="0.25">
      <c r="K613" s="19"/>
      <c r="L613" s="19"/>
      <c r="M613" s="19"/>
      <c r="N613" s="19"/>
      <c r="O613" s="19"/>
      <c r="P613" s="19"/>
      <c r="Q613" s="19"/>
      <c r="R613" s="19"/>
      <c r="S613" s="20"/>
    </row>
    <row r="614" spans="11:19" s="18" customFormat="1" ht="15" customHeight="1" x14ac:dyDescent="0.25">
      <c r="K614" s="19"/>
      <c r="L614" s="19"/>
      <c r="M614" s="19"/>
      <c r="N614" s="19"/>
      <c r="O614" s="19"/>
      <c r="P614" s="19"/>
      <c r="Q614" s="19"/>
      <c r="R614" s="19"/>
      <c r="S614" s="20"/>
    </row>
    <row r="615" spans="11:19" s="18" customFormat="1" ht="15" customHeight="1" x14ac:dyDescent="0.25">
      <c r="K615" s="19"/>
      <c r="L615" s="19"/>
      <c r="M615" s="19"/>
      <c r="N615" s="19"/>
      <c r="O615" s="19"/>
      <c r="P615" s="19"/>
      <c r="Q615" s="19"/>
      <c r="R615" s="19"/>
      <c r="S615" s="20"/>
    </row>
    <row r="616" spans="11:19" s="18" customFormat="1" ht="15" customHeight="1" x14ac:dyDescent="0.25">
      <c r="K616" s="19"/>
      <c r="L616" s="19"/>
      <c r="M616" s="19"/>
      <c r="N616" s="19"/>
      <c r="O616" s="19"/>
      <c r="P616" s="19"/>
      <c r="Q616" s="19"/>
      <c r="R616" s="19"/>
      <c r="S616" s="20"/>
    </row>
    <row r="617" spans="11:19" s="18" customFormat="1" ht="15" customHeight="1" x14ac:dyDescent="0.25">
      <c r="K617" s="19"/>
      <c r="L617" s="19"/>
      <c r="M617" s="19"/>
      <c r="N617" s="19"/>
      <c r="O617" s="19"/>
      <c r="P617" s="19"/>
      <c r="Q617" s="19"/>
      <c r="R617" s="19"/>
      <c r="S617" s="20"/>
    </row>
    <row r="618" spans="11:19" s="18" customFormat="1" ht="15" customHeight="1" x14ac:dyDescent="0.25">
      <c r="K618" s="19"/>
      <c r="L618" s="19"/>
      <c r="M618" s="19"/>
      <c r="N618" s="19"/>
      <c r="O618" s="19"/>
      <c r="P618" s="19"/>
      <c r="Q618" s="19"/>
      <c r="R618" s="19"/>
      <c r="S618" s="20"/>
    </row>
    <row r="619" spans="11:19" s="18" customFormat="1" ht="15" customHeight="1" x14ac:dyDescent="0.25">
      <c r="K619" s="19"/>
      <c r="L619" s="19"/>
      <c r="M619" s="19"/>
      <c r="N619" s="19"/>
      <c r="O619" s="19"/>
      <c r="P619" s="19"/>
      <c r="Q619" s="19"/>
      <c r="R619" s="19"/>
      <c r="S619" s="20"/>
    </row>
    <row r="620" spans="11:19" s="18" customFormat="1" ht="15" customHeight="1" x14ac:dyDescent="0.25">
      <c r="K620" s="19"/>
      <c r="L620" s="19"/>
      <c r="M620" s="19"/>
      <c r="N620" s="19"/>
      <c r="O620" s="19"/>
      <c r="P620" s="19"/>
      <c r="Q620" s="19"/>
      <c r="R620" s="19"/>
      <c r="S620" s="20"/>
    </row>
    <row r="621" spans="11:19" s="18" customFormat="1" ht="15" customHeight="1" x14ac:dyDescent="0.25">
      <c r="K621" s="19"/>
      <c r="L621" s="19"/>
      <c r="M621" s="19"/>
      <c r="N621" s="19"/>
      <c r="O621" s="19"/>
      <c r="P621" s="19"/>
      <c r="Q621" s="19"/>
      <c r="R621" s="19"/>
      <c r="S621" s="20"/>
    </row>
    <row r="622" spans="11:19" s="18" customFormat="1" ht="15" customHeight="1" x14ac:dyDescent="0.25">
      <c r="K622" s="19"/>
      <c r="L622" s="19"/>
      <c r="M622" s="19"/>
      <c r="N622" s="19"/>
      <c r="O622" s="19"/>
      <c r="P622" s="19"/>
      <c r="Q622" s="19"/>
      <c r="R622" s="19"/>
      <c r="S622" s="20"/>
    </row>
    <row r="623" spans="11:19" s="18" customFormat="1" ht="15" customHeight="1" x14ac:dyDescent="0.25">
      <c r="K623" s="19"/>
      <c r="L623" s="19"/>
      <c r="M623" s="19"/>
      <c r="N623" s="19"/>
      <c r="O623" s="19"/>
      <c r="P623" s="19"/>
      <c r="Q623" s="19"/>
      <c r="R623" s="19"/>
      <c r="S623" s="20"/>
    </row>
    <row r="624" spans="11:19" s="18" customFormat="1" ht="15" customHeight="1" x14ac:dyDescent="0.25">
      <c r="K624" s="19"/>
      <c r="L624" s="19"/>
      <c r="M624" s="19"/>
      <c r="N624" s="19"/>
      <c r="O624" s="19"/>
      <c r="P624" s="19"/>
      <c r="Q624" s="19"/>
      <c r="R624" s="19"/>
      <c r="S624" s="20"/>
    </row>
    <row r="625" spans="11:19" s="18" customFormat="1" ht="15" customHeight="1" x14ac:dyDescent="0.25">
      <c r="K625" s="19"/>
      <c r="L625" s="19"/>
      <c r="M625" s="19"/>
      <c r="N625" s="19"/>
      <c r="O625" s="19"/>
      <c r="P625" s="19"/>
      <c r="Q625" s="19"/>
      <c r="R625" s="19"/>
      <c r="S625" s="20"/>
    </row>
    <row r="626" spans="11:19" s="18" customFormat="1" ht="15" customHeight="1" x14ac:dyDescent="0.25">
      <c r="K626" s="19"/>
      <c r="L626" s="19"/>
      <c r="M626" s="19"/>
      <c r="N626" s="19"/>
      <c r="O626" s="19"/>
      <c r="P626" s="19"/>
      <c r="Q626" s="19"/>
      <c r="R626" s="19"/>
      <c r="S626" s="20"/>
    </row>
    <row r="627" spans="11:19" s="18" customFormat="1" ht="15" customHeight="1" x14ac:dyDescent="0.25">
      <c r="K627" s="19"/>
      <c r="L627" s="19"/>
      <c r="M627" s="19"/>
      <c r="N627" s="19"/>
      <c r="O627" s="19"/>
      <c r="P627" s="19"/>
      <c r="Q627" s="19"/>
      <c r="R627" s="19"/>
      <c r="S627" s="20"/>
    </row>
    <row r="628" spans="11:19" s="18" customFormat="1" ht="15" customHeight="1" x14ac:dyDescent="0.25">
      <c r="K628" s="19"/>
      <c r="L628" s="19"/>
      <c r="M628" s="19"/>
      <c r="N628" s="19"/>
      <c r="O628" s="19"/>
      <c r="P628" s="19"/>
      <c r="Q628" s="19"/>
      <c r="R628" s="19"/>
      <c r="S628" s="20"/>
    </row>
    <row r="629" spans="11:19" s="18" customFormat="1" ht="15" customHeight="1" x14ac:dyDescent="0.25">
      <c r="K629" s="19"/>
      <c r="L629" s="19"/>
      <c r="M629" s="19"/>
      <c r="N629" s="19"/>
      <c r="O629" s="19"/>
      <c r="P629" s="19"/>
      <c r="Q629" s="19"/>
      <c r="R629" s="19"/>
      <c r="S629" s="20"/>
    </row>
    <row r="630" spans="11:19" s="18" customFormat="1" ht="15" customHeight="1" x14ac:dyDescent="0.25">
      <c r="K630" s="19"/>
      <c r="L630" s="19"/>
      <c r="M630" s="19"/>
      <c r="N630" s="19"/>
      <c r="O630" s="19"/>
      <c r="P630" s="19"/>
      <c r="Q630" s="19"/>
      <c r="R630" s="19"/>
      <c r="S630" s="20"/>
    </row>
    <row r="631" spans="11:19" s="18" customFormat="1" ht="15" customHeight="1" x14ac:dyDescent="0.25">
      <c r="K631" s="19"/>
      <c r="L631" s="19"/>
      <c r="M631" s="19"/>
      <c r="N631" s="19"/>
      <c r="O631" s="19"/>
      <c r="P631" s="19"/>
      <c r="Q631" s="19"/>
      <c r="R631" s="19"/>
      <c r="S631" s="20"/>
    </row>
    <row r="632" spans="11:19" s="18" customFormat="1" ht="15" customHeight="1" x14ac:dyDescent="0.25">
      <c r="K632" s="19"/>
      <c r="L632" s="19"/>
      <c r="M632" s="19"/>
      <c r="N632" s="19"/>
      <c r="O632" s="19"/>
      <c r="P632" s="19"/>
      <c r="Q632" s="19"/>
      <c r="R632" s="19"/>
      <c r="S632" s="20"/>
    </row>
    <row r="633" spans="11:19" s="18" customFormat="1" ht="15" customHeight="1" x14ac:dyDescent="0.25">
      <c r="K633" s="19"/>
      <c r="L633" s="19"/>
      <c r="M633" s="19"/>
      <c r="N633" s="19"/>
      <c r="O633" s="19"/>
      <c r="P633" s="19"/>
      <c r="Q633" s="19"/>
      <c r="R633" s="19"/>
      <c r="S633" s="20"/>
    </row>
    <row r="634" spans="11:19" s="18" customFormat="1" ht="15" customHeight="1" x14ac:dyDescent="0.25">
      <c r="K634" s="19"/>
      <c r="L634" s="19"/>
      <c r="M634" s="19"/>
      <c r="N634" s="19"/>
      <c r="O634" s="19"/>
      <c r="P634" s="19"/>
      <c r="Q634" s="19"/>
      <c r="R634" s="19"/>
      <c r="S634" s="20"/>
    </row>
    <row r="635" spans="11:19" s="18" customFormat="1" ht="15" customHeight="1" x14ac:dyDescent="0.25">
      <c r="K635" s="19"/>
      <c r="L635" s="19"/>
      <c r="M635" s="19"/>
      <c r="N635" s="19"/>
      <c r="O635" s="19"/>
      <c r="P635" s="19"/>
      <c r="Q635" s="19"/>
      <c r="R635" s="19"/>
      <c r="S635" s="20"/>
    </row>
    <row r="636" spans="11:19" s="18" customFormat="1" ht="15" customHeight="1" x14ac:dyDescent="0.25">
      <c r="K636" s="19"/>
      <c r="L636" s="19"/>
      <c r="M636" s="19"/>
      <c r="N636" s="19"/>
      <c r="O636" s="19"/>
      <c r="P636" s="19"/>
      <c r="Q636" s="19"/>
      <c r="R636" s="19"/>
      <c r="S636" s="20"/>
    </row>
    <row r="637" spans="11:19" s="18" customFormat="1" ht="15" customHeight="1" x14ac:dyDescent="0.25">
      <c r="K637" s="19"/>
      <c r="L637" s="19"/>
      <c r="M637" s="19"/>
      <c r="N637" s="19"/>
      <c r="O637" s="19"/>
      <c r="P637" s="19"/>
      <c r="Q637" s="19"/>
      <c r="R637" s="19"/>
      <c r="S637" s="20"/>
    </row>
    <row r="638" spans="11:19" s="18" customFormat="1" ht="15" customHeight="1" x14ac:dyDescent="0.25">
      <c r="K638" s="19"/>
      <c r="L638" s="19"/>
      <c r="M638" s="19"/>
      <c r="N638" s="19"/>
      <c r="O638" s="19"/>
      <c r="P638" s="19"/>
      <c r="Q638" s="19"/>
      <c r="R638" s="19"/>
      <c r="S638" s="20"/>
    </row>
    <row r="639" spans="11:19" s="18" customFormat="1" ht="15" customHeight="1" x14ac:dyDescent="0.25">
      <c r="K639" s="19"/>
      <c r="L639" s="19"/>
      <c r="M639" s="19"/>
      <c r="N639" s="19"/>
      <c r="O639" s="19"/>
      <c r="P639" s="19"/>
      <c r="Q639" s="19"/>
      <c r="R639" s="19"/>
      <c r="S639" s="20"/>
    </row>
    <row r="640" spans="11:19" s="18" customFormat="1" ht="15" customHeight="1" x14ac:dyDescent="0.25">
      <c r="K640" s="19"/>
      <c r="L640" s="19"/>
      <c r="M640" s="19"/>
      <c r="N640" s="19"/>
      <c r="O640" s="19"/>
      <c r="P640" s="19"/>
      <c r="Q640" s="19"/>
      <c r="R640" s="19"/>
      <c r="S640" s="20"/>
    </row>
    <row r="641" spans="11:19" s="18" customFormat="1" ht="15" customHeight="1" x14ac:dyDescent="0.25">
      <c r="K641" s="19"/>
      <c r="L641" s="19"/>
      <c r="M641" s="19"/>
      <c r="N641" s="19"/>
      <c r="O641" s="19"/>
      <c r="P641" s="19"/>
      <c r="Q641" s="19"/>
      <c r="R641" s="19"/>
      <c r="S641" s="20"/>
    </row>
    <row r="642" spans="11:19" s="18" customFormat="1" ht="15" customHeight="1" x14ac:dyDescent="0.25">
      <c r="K642" s="19"/>
      <c r="L642" s="19"/>
      <c r="M642" s="19"/>
      <c r="N642" s="19"/>
      <c r="O642" s="19"/>
      <c r="P642" s="19"/>
      <c r="Q642" s="19"/>
      <c r="R642" s="19"/>
      <c r="S642" s="20"/>
    </row>
    <row r="643" spans="11:19" s="18" customFormat="1" ht="15" customHeight="1" x14ac:dyDescent="0.25">
      <c r="K643" s="19"/>
      <c r="L643" s="19"/>
      <c r="M643" s="19"/>
      <c r="N643" s="19"/>
      <c r="O643" s="19"/>
      <c r="P643" s="19"/>
      <c r="Q643" s="19"/>
      <c r="R643" s="19"/>
      <c r="S643" s="20"/>
    </row>
    <row r="644" spans="11:19" s="18" customFormat="1" ht="15" customHeight="1" x14ac:dyDescent="0.25">
      <c r="K644" s="19"/>
      <c r="L644" s="19"/>
      <c r="M644" s="19"/>
      <c r="N644" s="19"/>
      <c r="O644" s="19"/>
      <c r="P644" s="19"/>
      <c r="Q644" s="19"/>
      <c r="R644" s="19"/>
      <c r="S644" s="20"/>
    </row>
    <row r="645" spans="11:19" s="18" customFormat="1" ht="15" customHeight="1" x14ac:dyDescent="0.25">
      <c r="K645" s="19"/>
      <c r="L645" s="19"/>
      <c r="M645" s="19"/>
      <c r="N645" s="19"/>
      <c r="O645" s="19"/>
      <c r="P645" s="19"/>
      <c r="Q645" s="19"/>
      <c r="R645" s="19"/>
      <c r="S645" s="20"/>
    </row>
    <row r="646" spans="11:19" s="18" customFormat="1" ht="15" customHeight="1" x14ac:dyDescent="0.25">
      <c r="K646" s="19"/>
      <c r="L646" s="19"/>
      <c r="M646" s="19"/>
      <c r="N646" s="19"/>
      <c r="O646" s="19"/>
      <c r="P646" s="19"/>
      <c r="Q646" s="19"/>
      <c r="R646" s="19"/>
      <c r="S646" s="20"/>
    </row>
    <row r="647" spans="11:19" s="18" customFormat="1" ht="15" customHeight="1" x14ac:dyDescent="0.25">
      <c r="K647" s="19"/>
      <c r="L647" s="19"/>
      <c r="M647" s="19"/>
      <c r="N647" s="19"/>
      <c r="O647" s="19"/>
      <c r="P647" s="19"/>
      <c r="Q647" s="19"/>
      <c r="R647" s="19"/>
      <c r="S647" s="20"/>
    </row>
    <row r="648" spans="11:19" s="18" customFormat="1" ht="15" customHeight="1" x14ac:dyDescent="0.25">
      <c r="K648" s="19"/>
      <c r="L648" s="19"/>
      <c r="M648" s="19"/>
      <c r="N648" s="19"/>
      <c r="O648" s="19"/>
      <c r="P648" s="19"/>
      <c r="Q648" s="19"/>
      <c r="R648" s="19"/>
      <c r="S648" s="20"/>
    </row>
    <row r="649" spans="11:19" s="18" customFormat="1" ht="15" customHeight="1" x14ac:dyDescent="0.25">
      <c r="K649" s="19"/>
      <c r="L649" s="19"/>
      <c r="M649" s="19"/>
      <c r="N649" s="19"/>
      <c r="O649" s="19"/>
      <c r="P649" s="19"/>
      <c r="Q649" s="19"/>
      <c r="R649" s="19"/>
      <c r="S649" s="20"/>
    </row>
    <row r="650" spans="11:19" s="18" customFormat="1" ht="15" customHeight="1" x14ac:dyDescent="0.25">
      <c r="K650" s="19"/>
      <c r="L650" s="19"/>
      <c r="M650" s="19"/>
      <c r="N650" s="19"/>
      <c r="O650" s="19"/>
      <c r="P650" s="19"/>
      <c r="Q650" s="19"/>
      <c r="R650" s="19"/>
      <c r="S650" s="20"/>
    </row>
    <row r="651" spans="11:19" s="18" customFormat="1" ht="15" customHeight="1" x14ac:dyDescent="0.25">
      <c r="K651" s="19"/>
      <c r="L651" s="19"/>
      <c r="M651" s="19"/>
      <c r="N651" s="19"/>
      <c r="O651" s="19"/>
      <c r="P651" s="19"/>
      <c r="Q651" s="19"/>
      <c r="R651" s="19"/>
      <c r="S651" s="20"/>
    </row>
    <row r="652" spans="11:19" s="18" customFormat="1" ht="15" customHeight="1" x14ac:dyDescent="0.25">
      <c r="K652" s="19"/>
      <c r="L652" s="19"/>
      <c r="M652" s="19"/>
      <c r="N652" s="19"/>
      <c r="O652" s="19"/>
      <c r="P652" s="19"/>
      <c r="Q652" s="19"/>
      <c r="R652" s="19"/>
      <c r="S652" s="20"/>
    </row>
    <row r="653" spans="11:19" s="18" customFormat="1" ht="15" customHeight="1" x14ac:dyDescent="0.25">
      <c r="K653" s="19"/>
      <c r="L653" s="19"/>
      <c r="M653" s="19"/>
      <c r="N653" s="19"/>
      <c r="O653" s="19"/>
      <c r="P653" s="19"/>
      <c r="Q653" s="19"/>
      <c r="R653" s="19"/>
      <c r="S653" s="20"/>
    </row>
    <row r="654" spans="11:19" s="18" customFormat="1" ht="15" customHeight="1" x14ac:dyDescent="0.25">
      <c r="K654" s="19"/>
      <c r="L654" s="19"/>
      <c r="M654" s="19"/>
      <c r="N654" s="19"/>
      <c r="O654" s="19"/>
      <c r="P654" s="19"/>
      <c r="Q654" s="19"/>
      <c r="R654" s="19"/>
      <c r="S654" s="20"/>
    </row>
    <row r="655" spans="11:19" s="18" customFormat="1" ht="15" customHeight="1" x14ac:dyDescent="0.25">
      <c r="K655" s="19"/>
      <c r="L655" s="19"/>
      <c r="M655" s="19"/>
      <c r="N655" s="19"/>
      <c r="O655" s="19"/>
      <c r="P655" s="19"/>
      <c r="Q655" s="19"/>
      <c r="R655" s="19"/>
      <c r="S655" s="20"/>
    </row>
    <row r="656" spans="11:19" s="18" customFormat="1" ht="15" customHeight="1" x14ac:dyDescent="0.25">
      <c r="K656" s="19"/>
      <c r="L656" s="19"/>
      <c r="M656" s="19"/>
      <c r="N656" s="19"/>
      <c r="O656" s="19"/>
      <c r="P656" s="19"/>
      <c r="Q656" s="19"/>
      <c r="R656" s="19"/>
      <c r="S656" s="20"/>
    </row>
    <row r="657" spans="11:19" s="18" customFormat="1" ht="15" customHeight="1" x14ac:dyDescent="0.25">
      <c r="K657" s="19"/>
      <c r="L657" s="19"/>
      <c r="M657" s="19"/>
      <c r="N657" s="19"/>
      <c r="O657" s="19"/>
      <c r="P657" s="19"/>
      <c r="Q657" s="19"/>
      <c r="R657" s="19"/>
      <c r="S657" s="20"/>
    </row>
    <row r="658" spans="11:19" s="18" customFormat="1" ht="15" customHeight="1" x14ac:dyDescent="0.25">
      <c r="K658" s="19"/>
      <c r="L658" s="19"/>
      <c r="M658" s="19"/>
      <c r="N658" s="19"/>
      <c r="O658" s="19"/>
      <c r="P658" s="19"/>
      <c r="Q658" s="19"/>
      <c r="R658" s="19"/>
      <c r="S658" s="20"/>
    </row>
    <row r="659" spans="11:19" s="18" customFormat="1" ht="15" customHeight="1" x14ac:dyDescent="0.25">
      <c r="K659" s="19"/>
      <c r="L659" s="19"/>
      <c r="M659" s="19"/>
      <c r="N659" s="19"/>
      <c r="O659" s="19"/>
      <c r="P659" s="19"/>
      <c r="Q659" s="19"/>
      <c r="R659" s="19"/>
      <c r="S659" s="20"/>
    </row>
    <row r="660" spans="11:19" s="18" customFormat="1" ht="15" customHeight="1" x14ac:dyDescent="0.25">
      <c r="K660" s="19"/>
      <c r="L660" s="19"/>
      <c r="M660" s="19"/>
      <c r="N660" s="19"/>
      <c r="O660" s="19"/>
      <c r="P660" s="19"/>
      <c r="Q660" s="19"/>
      <c r="R660" s="19"/>
      <c r="S660" s="20"/>
    </row>
    <row r="661" spans="11:19" s="18" customFormat="1" ht="15" customHeight="1" x14ac:dyDescent="0.25">
      <c r="K661" s="19"/>
      <c r="L661" s="19"/>
      <c r="M661" s="19"/>
      <c r="N661" s="19"/>
      <c r="O661" s="19"/>
      <c r="P661" s="19"/>
      <c r="Q661" s="19"/>
      <c r="R661" s="19"/>
      <c r="S661" s="20"/>
    </row>
    <row r="662" spans="11:19" s="18" customFormat="1" ht="15" customHeight="1" x14ac:dyDescent="0.25">
      <c r="K662" s="19"/>
      <c r="L662" s="19"/>
      <c r="M662" s="19"/>
      <c r="N662" s="19"/>
      <c r="O662" s="19"/>
      <c r="P662" s="19"/>
      <c r="Q662" s="19"/>
      <c r="R662" s="19"/>
      <c r="S662" s="20"/>
    </row>
    <row r="663" spans="11:19" s="18" customFormat="1" ht="15" customHeight="1" x14ac:dyDescent="0.25">
      <c r="K663" s="19"/>
      <c r="L663" s="19"/>
      <c r="M663" s="19"/>
      <c r="N663" s="19"/>
      <c r="O663" s="19"/>
      <c r="P663" s="19"/>
      <c r="Q663" s="19"/>
      <c r="R663" s="19"/>
      <c r="S663" s="20"/>
    </row>
    <row r="664" spans="11:19" s="18" customFormat="1" ht="15" customHeight="1" x14ac:dyDescent="0.25">
      <c r="K664" s="19"/>
      <c r="L664" s="19"/>
      <c r="M664" s="19"/>
      <c r="N664" s="19"/>
      <c r="O664" s="19"/>
      <c r="P664" s="19"/>
      <c r="Q664" s="19"/>
      <c r="R664" s="19"/>
      <c r="S664" s="20"/>
    </row>
    <row r="665" spans="11:19" s="18" customFormat="1" ht="15" customHeight="1" x14ac:dyDescent="0.25">
      <c r="K665" s="19"/>
      <c r="L665" s="19"/>
      <c r="M665" s="19"/>
      <c r="N665" s="19"/>
      <c r="O665" s="19"/>
      <c r="P665" s="19"/>
      <c r="Q665" s="19"/>
      <c r="R665" s="19"/>
      <c r="S665" s="20"/>
    </row>
    <row r="666" spans="11:19" s="18" customFormat="1" ht="15" customHeight="1" x14ac:dyDescent="0.25">
      <c r="K666" s="19"/>
      <c r="L666" s="19"/>
      <c r="M666" s="19"/>
      <c r="N666" s="19"/>
      <c r="O666" s="19"/>
      <c r="P666" s="19"/>
      <c r="Q666" s="19"/>
      <c r="R666" s="19"/>
      <c r="S666" s="20"/>
    </row>
    <row r="667" spans="11:19" s="18" customFormat="1" ht="15" customHeight="1" x14ac:dyDescent="0.25">
      <c r="K667" s="19"/>
      <c r="L667" s="19"/>
      <c r="M667" s="19"/>
      <c r="N667" s="19"/>
      <c r="O667" s="19"/>
      <c r="P667" s="19"/>
      <c r="Q667" s="19"/>
      <c r="R667" s="19"/>
      <c r="S667" s="20"/>
    </row>
    <row r="668" spans="11:19" s="18" customFormat="1" ht="15" customHeight="1" x14ac:dyDescent="0.25">
      <c r="K668" s="19"/>
      <c r="L668" s="19"/>
      <c r="M668" s="19"/>
      <c r="N668" s="19"/>
      <c r="O668" s="19"/>
      <c r="P668" s="19"/>
      <c r="Q668" s="19"/>
      <c r="R668" s="19"/>
      <c r="S668" s="20"/>
    </row>
    <row r="669" spans="11:19" s="18" customFormat="1" ht="15" customHeight="1" x14ac:dyDescent="0.25">
      <c r="K669" s="19"/>
      <c r="L669" s="19"/>
      <c r="M669" s="19"/>
      <c r="N669" s="19"/>
      <c r="O669" s="19"/>
      <c r="P669" s="19"/>
      <c r="Q669" s="19"/>
      <c r="R669" s="19"/>
      <c r="S669" s="20"/>
    </row>
    <row r="670" spans="11:19" s="18" customFormat="1" ht="15" customHeight="1" x14ac:dyDescent="0.25">
      <c r="K670" s="19"/>
      <c r="L670" s="19"/>
      <c r="M670" s="19"/>
      <c r="N670" s="19"/>
      <c r="O670" s="19"/>
      <c r="P670" s="19"/>
      <c r="Q670" s="19"/>
      <c r="R670" s="19"/>
      <c r="S670" s="20"/>
    </row>
    <row r="671" spans="11:19" s="18" customFormat="1" ht="15" customHeight="1" x14ac:dyDescent="0.25">
      <c r="K671" s="19"/>
      <c r="L671" s="19"/>
      <c r="M671" s="19"/>
      <c r="N671" s="19"/>
      <c r="O671" s="19"/>
      <c r="P671" s="19"/>
      <c r="Q671" s="19"/>
      <c r="R671" s="19"/>
      <c r="S671" s="20"/>
    </row>
    <row r="672" spans="11:19" s="18" customFormat="1" ht="15" customHeight="1" x14ac:dyDescent="0.25">
      <c r="K672" s="19"/>
      <c r="L672" s="19"/>
      <c r="M672" s="19"/>
      <c r="N672" s="19"/>
      <c r="O672" s="19"/>
      <c r="P672" s="19"/>
      <c r="Q672" s="19"/>
      <c r="R672" s="19"/>
      <c r="S672" s="20"/>
    </row>
    <row r="673" spans="11:19" s="18" customFormat="1" ht="15" customHeight="1" x14ac:dyDescent="0.25">
      <c r="K673" s="19"/>
      <c r="L673" s="19"/>
      <c r="M673" s="19"/>
      <c r="N673" s="19"/>
      <c r="O673" s="19"/>
      <c r="P673" s="19"/>
      <c r="Q673" s="19"/>
      <c r="R673" s="19"/>
      <c r="S673" s="20"/>
    </row>
    <row r="674" spans="11:19" s="18" customFormat="1" ht="15" customHeight="1" x14ac:dyDescent="0.25">
      <c r="K674" s="19"/>
      <c r="L674" s="19"/>
      <c r="M674" s="19"/>
      <c r="N674" s="19"/>
      <c r="O674" s="19"/>
      <c r="P674" s="19"/>
      <c r="Q674" s="19"/>
      <c r="R674" s="19"/>
      <c r="S674" s="20"/>
    </row>
    <row r="675" spans="11:19" s="18" customFormat="1" ht="15" customHeight="1" x14ac:dyDescent="0.25">
      <c r="K675" s="19"/>
      <c r="L675" s="19"/>
      <c r="M675" s="19"/>
      <c r="N675" s="19"/>
      <c r="O675" s="19"/>
      <c r="P675" s="19"/>
      <c r="Q675" s="19"/>
      <c r="R675" s="19"/>
      <c r="S675" s="20"/>
    </row>
    <row r="676" spans="11:19" s="18" customFormat="1" ht="15" customHeight="1" x14ac:dyDescent="0.25">
      <c r="K676" s="19"/>
      <c r="L676" s="19"/>
      <c r="M676" s="19"/>
      <c r="N676" s="19"/>
      <c r="O676" s="19"/>
      <c r="P676" s="19"/>
      <c r="Q676" s="19"/>
      <c r="R676" s="19"/>
      <c r="S676" s="20"/>
    </row>
    <row r="677" spans="11:19" s="18" customFormat="1" ht="15" customHeight="1" x14ac:dyDescent="0.25">
      <c r="K677" s="19"/>
      <c r="L677" s="19"/>
      <c r="M677" s="19"/>
      <c r="N677" s="19"/>
      <c r="O677" s="19"/>
      <c r="P677" s="19"/>
      <c r="Q677" s="19"/>
      <c r="R677" s="19"/>
      <c r="S677" s="20"/>
    </row>
    <row r="678" spans="11:19" s="18" customFormat="1" ht="15" customHeight="1" x14ac:dyDescent="0.25">
      <c r="K678" s="19"/>
      <c r="L678" s="19"/>
      <c r="M678" s="19"/>
      <c r="N678" s="19"/>
      <c r="O678" s="19"/>
      <c r="P678" s="19"/>
      <c r="Q678" s="19"/>
      <c r="R678" s="19"/>
      <c r="S678" s="20"/>
    </row>
    <row r="679" spans="11:19" s="18" customFormat="1" ht="15" customHeight="1" x14ac:dyDescent="0.25">
      <c r="K679" s="19"/>
      <c r="L679" s="19"/>
      <c r="M679" s="19"/>
      <c r="N679" s="19"/>
      <c r="O679" s="19"/>
      <c r="P679" s="19"/>
      <c r="Q679" s="19"/>
      <c r="R679" s="19"/>
      <c r="S679" s="20"/>
    </row>
    <row r="680" spans="11:19" s="18" customFormat="1" ht="15" customHeight="1" x14ac:dyDescent="0.25">
      <c r="K680" s="19"/>
      <c r="L680" s="19"/>
      <c r="M680" s="19"/>
      <c r="N680" s="19"/>
      <c r="O680" s="19"/>
      <c r="P680" s="19"/>
      <c r="Q680" s="19"/>
      <c r="R680" s="19"/>
      <c r="S680" s="20"/>
    </row>
    <row r="681" spans="11:19" s="18" customFormat="1" ht="15" customHeight="1" x14ac:dyDescent="0.25">
      <c r="K681" s="19"/>
      <c r="L681" s="19"/>
      <c r="M681" s="19"/>
      <c r="N681" s="19"/>
      <c r="O681" s="19"/>
      <c r="P681" s="19"/>
      <c r="Q681" s="19"/>
      <c r="R681" s="19"/>
      <c r="S681" s="20"/>
    </row>
    <row r="682" spans="11:19" s="18" customFormat="1" ht="15" customHeight="1" x14ac:dyDescent="0.25">
      <c r="K682" s="19"/>
      <c r="L682" s="19"/>
      <c r="M682" s="19"/>
      <c r="N682" s="19"/>
      <c r="O682" s="19"/>
      <c r="P682" s="19"/>
      <c r="Q682" s="19"/>
      <c r="R682" s="19"/>
      <c r="S682" s="20"/>
    </row>
    <row r="683" spans="11:19" s="18" customFormat="1" ht="15" customHeight="1" x14ac:dyDescent="0.25">
      <c r="K683" s="19"/>
      <c r="L683" s="19"/>
      <c r="M683" s="19"/>
      <c r="N683" s="19"/>
      <c r="O683" s="19"/>
      <c r="P683" s="19"/>
      <c r="Q683" s="19"/>
      <c r="R683" s="19"/>
      <c r="S683" s="20"/>
    </row>
    <row r="684" spans="11:19" s="18" customFormat="1" ht="15" customHeight="1" x14ac:dyDescent="0.25">
      <c r="K684" s="19"/>
      <c r="L684" s="19"/>
      <c r="M684" s="19"/>
      <c r="N684" s="19"/>
      <c r="O684" s="19"/>
      <c r="P684" s="19"/>
      <c r="Q684" s="19"/>
      <c r="R684" s="19"/>
      <c r="S684" s="20"/>
    </row>
    <row r="685" spans="11:19" s="18" customFormat="1" ht="15" customHeight="1" x14ac:dyDescent="0.25">
      <c r="K685" s="19"/>
      <c r="L685" s="19"/>
      <c r="M685" s="19"/>
      <c r="N685" s="19"/>
      <c r="O685" s="19"/>
      <c r="P685" s="19"/>
      <c r="Q685" s="19"/>
      <c r="R685" s="19"/>
      <c r="S685" s="20"/>
    </row>
    <row r="686" spans="11:19" s="18" customFormat="1" ht="15" customHeight="1" x14ac:dyDescent="0.25">
      <c r="K686" s="19"/>
      <c r="L686" s="19"/>
      <c r="M686" s="19"/>
      <c r="N686" s="19"/>
      <c r="O686" s="19"/>
      <c r="P686" s="19"/>
      <c r="Q686" s="19"/>
      <c r="R686" s="19"/>
      <c r="S686" s="20"/>
    </row>
    <row r="687" spans="11:19" s="18" customFormat="1" ht="15" customHeight="1" x14ac:dyDescent="0.25">
      <c r="K687" s="19"/>
      <c r="L687" s="19"/>
      <c r="M687" s="19"/>
      <c r="N687" s="19"/>
      <c r="O687" s="19"/>
      <c r="P687" s="19"/>
      <c r="Q687" s="19"/>
      <c r="R687" s="19"/>
      <c r="S687" s="20"/>
    </row>
    <row r="688" spans="11:19" s="18" customFormat="1" ht="15" customHeight="1" x14ac:dyDescent="0.25">
      <c r="K688" s="19"/>
      <c r="L688" s="19"/>
      <c r="M688" s="19"/>
      <c r="N688" s="19"/>
      <c r="O688" s="19"/>
      <c r="P688" s="19"/>
      <c r="Q688" s="19"/>
      <c r="R688" s="19"/>
      <c r="S688" s="20"/>
    </row>
    <row r="689" spans="11:19" s="18" customFormat="1" ht="15" customHeight="1" x14ac:dyDescent="0.25">
      <c r="K689" s="19"/>
      <c r="L689" s="19"/>
      <c r="M689" s="19"/>
      <c r="N689" s="19"/>
      <c r="O689" s="19"/>
      <c r="P689" s="19"/>
      <c r="Q689" s="19"/>
      <c r="R689" s="19"/>
      <c r="S689" s="20"/>
    </row>
    <row r="690" spans="11:19" s="18" customFormat="1" ht="15" customHeight="1" x14ac:dyDescent="0.25">
      <c r="K690" s="19"/>
      <c r="L690" s="19"/>
      <c r="M690" s="19"/>
      <c r="N690" s="19"/>
      <c r="O690" s="19"/>
      <c r="P690" s="19"/>
      <c r="Q690" s="19"/>
      <c r="R690" s="19"/>
      <c r="S690" s="20"/>
    </row>
    <row r="691" spans="11:19" s="18" customFormat="1" ht="15" customHeight="1" x14ac:dyDescent="0.25">
      <c r="K691" s="19"/>
      <c r="L691" s="19"/>
      <c r="M691" s="19"/>
      <c r="N691" s="19"/>
      <c r="O691" s="19"/>
      <c r="P691" s="19"/>
      <c r="Q691" s="19"/>
      <c r="R691" s="19"/>
      <c r="S691" s="20"/>
    </row>
    <row r="692" spans="11:19" s="18" customFormat="1" ht="15" customHeight="1" x14ac:dyDescent="0.25">
      <c r="K692" s="19"/>
      <c r="L692" s="19"/>
      <c r="M692" s="19"/>
      <c r="N692" s="19"/>
      <c r="O692" s="19"/>
      <c r="P692" s="19"/>
      <c r="Q692" s="19"/>
      <c r="R692" s="19"/>
      <c r="S692" s="20"/>
    </row>
    <row r="693" spans="11:19" s="18" customFormat="1" ht="15" customHeight="1" x14ac:dyDescent="0.25">
      <c r="K693" s="19"/>
      <c r="L693" s="19"/>
      <c r="M693" s="19"/>
      <c r="N693" s="19"/>
      <c r="O693" s="19"/>
      <c r="P693" s="19"/>
      <c r="Q693" s="19"/>
      <c r="R693" s="19"/>
      <c r="S693" s="20"/>
    </row>
    <row r="694" spans="11:19" s="18" customFormat="1" ht="15" customHeight="1" x14ac:dyDescent="0.25">
      <c r="K694" s="19"/>
      <c r="L694" s="19"/>
      <c r="M694" s="19"/>
      <c r="N694" s="19"/>
      <c r="O694" s="19"/>
      <c r="P694" s="19"/>
      <c r="Q694" s="19"/>
      <c r="R694" s="19"/>
      <c r="S694" s="20"/>
    </row>
    <row r="695" spans="11:19" s="18" customFormat="1" ht="15" customHeight="1" x14ac:dyDescent="0.25">
      <c r="K695" s="19"/>
      <c r="L695" s="19"/>
      <c r="M695" s="19"/>
      <c r="N695" s="19"/>
      <c r="O695" s="19"/>
      <c r="P695" s="19"/>
      <c r="Q695" s="19"/>
      <c r="R695" s="19"/>
      <c r="S695" s="20"/>
    </row>
    <row r="696" spans="11:19" s="18" customFormat="1" ht="15" customHeight="1" x14ac:dyDescent="0.25">
      <c r="K696" s="19"/>
      <c r="L696" s="19"/>
      <c r="M696" s="19"/>
      <c r="N696" s="19"/>
      <c r="O696" s="19"/>
      <c r="P696" s="19"/>
      <c r="Q696" s="19"/>
      <c r="R696" s="19"/>
      <c r="S696" s="20"/>
    </row>
    <row r="697" spans="11:19" s="18" customFormat="1" ht="15" customHeight="1" x14ac:dyDescent="0.25">
      <c r="K697" s="19"/>
      <c r="L697" s="19"/>
      <c r="M697" s="19"/>
      <c r="N697" s="19"/>
      <c r="O697" s="19"/>
      <c r="P697" s="19"/>
      <c r="Q697" s="19"/>
      <c r="R697" s="19"/>
      <c r="S697" s="20"/>
    </row>
    <row r="698" spans="11:19" s="18" customFormat="1" ht="15" customHeight="1" x14ac:dyDescent="0.25">
      <c r="K698" s="19"/>
      <c r="L698" s="19"/>
      <c r="M698" s="19"/>
      <c r="N698" s="19"/>
      <c r="O698" s="19"/>
      <c r="P698" s="19"/>
      <c r="Q698" s="19"/>
      <c r="R698" s="19"/>
      <c r="S698" s="20"/>
    </row>
    <row r="699" spans="11:19" s="18" customFormat="1" ht="15" customHeight="1" x14ac:dyDescent="0.25">
      <c r="K699" s="19"/>
      <c r="L699" s="19"/>
      <c r="M699" s="19"/>
      <c r="N699" s="19"/>
      <c r="O699" s="19"/>
      <c r="P699" s="19"/>
      <c r="Q699" s="19"/>
      <c r="R699" s="19"/>
      <c r="S699" s="20"/>
    </row>
    <row r="700" spans="11:19" s="18" customFormat="1" ht="15" customHeight="1" x14ac:dyDescent="0.25">
      <c r="K700" s="19"/>
      <c r="L700" s="19"/>
      <c r="M700" s="19"/>
      <c r="N700" s="19"/>
      <c r="O700" s="19"/>
      <c r="P700" s="19"/>
      <c r="Q700" s="19"/>
      <c r="R700" s="19"/>
      <c r="S700" s="20"/>
    </row>
    <row r="701" spans="11:19" s="18" customFormat="1" ht="15" customHeight="1" x14ac:dyDescent="0.25">
      <c r="K701" s="19"/>
      <c r="L701" s="19"/>
      <c r="M701" s="19"/>
      <c r="N701" s="19"/>
      <c r="O701" s="19"/>
      <c r="P701" s="19"/>
      <c r="Q701" s="19"/>
      <c r="R701" s="19"/>
      <c r="S701" s="20"/>
    </row>
    <row r="702" spans="11:19" s="18" customFormat="1" ht="15" customHeight="1" x14ac:dyDescent="0.25">
      <c r="K702" s="19"/>
      <c r="L702" s="19"/>
      <c r="M702" s="19"/>
      <c r="N702" s="19"/>
      <c r="O702" s="19"/>
      <c r="P702" s="19"/>
      <c r="Q702" s="19"/>
      <c r="R702" s="19"/>
      <c r="S702" s="20"/>
    </row>
    <row r="703" spans="11:19" s="18" customFormat="1" ht="15" customHeight="1" x14ac:dyDescent="0.25">
      <c r="K703" s="19"/>
      <c r="L703" s="19"/>
      <c r="M703" s="19"/>
      <c r="N703" s="19"/>
      <c r="O703" s="19"/>
      <c r="P703" s="19"/>
      <c r="Q703" s="19"/>
      <c r="R703" s="19"/>
      <c r="S703" s="20"/>
    </row>
    <row r="704" spans="11:19" s="18" customFormat="1" ht="15" customHeight="1" x14ac:dyDescent="0.25">
      <c r="K704" s="19"/>
      <c r="L704" s="19"/>
      <c r="M704" s="19"/>
      <c r="N704" s="19"/>
      <c r="O704" s="19"/>
      <c r="P704" s="19"/>
      <c r="Q704" s="19"/>
      <c r="R704" s="19"/>
      <c r="S704" s="20"/>
    </row>
    <row r="705" spans="11:19" s="18" customFormat="1" ht="15" customHeight="1" x14ac:dyDescent="0.25">
      <c r="K705" s="19"/>
      <c r="L705" s="19"/>
      <c r="M705" s="19"/>
      <c r="N705" s="19"/>
      <c r="O705" s="19"/>
      <c r="P705" s="19"/>
      <c r="Q705" s="19"/>
      <c r="R705" s="19"/>
      <c r="S705" s="20"/>
    </row>
    <row r="706" spans="11:19" s="18" customFormat="1" ht="15" customHeight="1" x14ac:dyDescent="0.25">
      <c r="K706" s="19"/>
      <c r="L706" s="19"/>
      <c r="M706" s="19"/>
      <c r="N706" s="19"/>
      <c r="O706" s="19"/>
      <c r="P706" s="19"/>
      <c r="Q706" s="19"/>
      <c r="R706" s="19"/>
      <c r="S706" s="20"/>
    </row>
    <row r="707" spans="11:19" s="18" customFormat="1" ht="15" customHeight="1" x14ac:dyDescent="0.25">
      <c r="K707" s="19"/>
      <c r="L707" s="19"/>
      <c r="M707" s="19"/>
      <c r="N707" s="19"/>
      <c r="O707" s="19"/>
      <c r="P707" s="19"/>
      <c r="Q707" s="19"/>
      <c r="R707" s="19"/>
      <c r="S707" s="20"/>
    </row>
    <row r="708" spans="11:19" s="18" customFormat="1" ht="15" customHeight="1" x14ac:dyDescent="0.25">
      <c r="K708" s="19"/>
      <c r="L708" s="19"/>
      <c r="M708" s="19"/>
      <c r="N708" s="19"/>
      <c r="O708" s="19"/>
      <c r="P708" s="19"/>
      <c r="Q708" s="19"/>
      <c r="R708" s="19"/>
      <c r="S708" s="20"/>
    </row>
    <row r="709" spans="11:19" s="18" customFormat="1" ht="15" customHeight="1" x14ac:dyDescent="0.25">
      <c r="K709" s="19"/>
      <c r="L709" s="19"/>
      <c r="M709" s="19"/>
      <c r="N709" s="19"/>
      <c r="O709" s="19"/>
      <c r="P709" s="19"/>
      <c r="Q709" s="19"/>
      <c r="R709" s="19"/>
      <c r="S709" s="20"/>
    </row>
    <row r="710" spans="11:19" s="18" customFormat="1" ht="15" customHeight="1" x14ac:dyDescent="0.25">
      <c r="K710" s="19"/>
      <c r="L710" s="19"/>
      <c r="M710" s="19"/>
      <c r="N710" s="19"/>
      <c r="O710" s="19"/>
      <c r="P710" s="19"/>
      <c r="Q710" s="19"/>
      <c r="R710" s="19"/>
      <c r="S710" s="20"/>
    </row>
    <row r="711" spans="11:19" s="18" customFormat="1" ht="15" customHeight="1" x14ac:dyDescent="0.25">
      <c r="K711" s="19"/>
      <c r="L711" s="19"/>
      <c r="M711" s="19"/>
      <c r="N711" s="19"/>
      <c r="O711" s="19"/>
      <c r="P711" s="19"/>
      <c r="Q711" s="19"/>
      <c r="R711" s="19"/>
      <c r="S711" s="20"/>
    </row>
    <row r="712" spans="11:19" s="18" customFormat="1" ht="15" customHeight="1" x14ac:dyDescent="0.25">
      <c r="K712" s="19"/>
      <c r="L712" s="19"/>
      <c r="M712" s="19"/>
      <c r="N712" s="19"/>
      <c r="O712" s="19"/>
      <c r="P712" s="19"/>
      <c r="Q712" s="19"/>
      <c r="R712" s="19"/>
      <c r="S712" s="20"/>
    </row>
    <row r="713" spans="11:19" s="18" customFormat="1" ht="15" customHeight="1" x14ac:dyDescent="0.25">
      <c r="K713" s="19"/>
      <c r="L713" s="19"/>
      <c r="M713" s="19"/>
      <c r="N713" s="19"/>
      <c r="O713" s="19"/>
      <c r="P713" s="19"/>
      <c r="Q713" s="19"/>
      <c r="R713" s="19"/>
      <c r="S713" s="20"/>
    </row>
    <row r="714" spans="11:19" s="18" customFormat="1" ht="15" customHeight="1" x14ac:dyDescent="0.25">
      <c r="K714" s="19"/>
      <c r="L714" s="19"/>
      <c r="M714" s="19"/>
      <c r="N714" s="19"/>
      <c r="O714" s="19"/>
      <c r="P714" s="19"/>
      <c r="Q714" s="19"/>
      <c r="R714" s="19"/>
      <c r="S714" s="20"/>
    </row>
    <row r="715" spans="11:19" s="18" customFormat="1" ht="15" customHeight="1" x14ac:dyDescent="0.25">
      <c r="K715" s="19"/>
      <c r="L715" s="19"/>
      <c r="M715" s="19"/>
      <c r="N715" s="19"/>
      <c r="O715" s="19"/>
      <c r="P715" s="19"/>
      <c r="Q715" s="19"/>
      <c r="R715" s="19"/>
      <c r="S715" s="20"/>
    </row>
    <row r="716" spans="11:19" s="18" customFormat="1" ht="15" customHeight="1" x14ac:dyDescent="0.25">
      <c r="K716" s="19"/>
      <c r="L716" s="19"/>
      <c r="M716" s="19"/>
      <c r="N716" s="19"/>
      <c r="O716" s="19"/>
      <c r="P716" s="19"/>
      <c r="Q716" s="19"/>
      <c r="R716" s="19"/>
      <c r="S716" s="20"/>
    </row>
    <row r="717" spans="11:19" s="18" customFormat="1" ht="15" customHeight="1" x14ac:dyDescent="0.25">
      <c r="K717" s="19"/>
      <c r="L717" s="19"/>
      <c r="M717" s="19"/>
      <c r="N717" s="19"/>
      <c r="O717" s="19"/>
      <c r="P717" s="19"/>
      <c r="Q717" s="19"/>
      <c r="R717" s="19"/>
      <c r="S717" s="20"/>
    </row>
    <row r="718" spans="11:19" s="18" customFormat="1" ht="15" customHeight="1" x14ac:dyDescent="0.25">
      <c r="K718" s="19"/>
      <c r="L718" s="19"/>
      <c r="M718" s="19"/>
      <c r="N718" s="19"/>
      <c r="O718" s="19"/>
      <c r="P718" s="19"/>
      <c r="Q718" s="19"/>
      <c r="R718" s="19"/>
      <c r="S718" s="20"/>
    </row>
    <row r="719" spans="11:19" s="18" customFormat="1" ht="15" customHeight="1" x14ac:dyDescent="0.25">
      <c r="K719" s="19"/>
      <c r="L719" s="19"/>
      <c r="M719" s="19"/>
      <c r="N719" s="19"/>
      <c r="O719" s="19"/>
      <c r="P719" s="19"/>
      <c r="Q719" s="19"/>
      <c r="R719" s="19"/>
      <c r="S719" s="20"/>
    </row>
    <row r="720" spans="11:19" s="18" customFormat="1" ht="15" customHeight="1" x14ac:dyDescent="0.25">
      <c r="K720" s="19"/>
      <c r="L720" s="19"/>
      <c r="M720" s="19"/>
      <c r="N720" s="19"/>
      <c r="O720" s="19"/>
      <c r="P720" s="19"/>
      <c r="Q720" s="19"/>
      <c r="R720" s="19"/>
      <c r="S720" s="20"/>
    </row>
    <row r="721" spans="11:19" s="18" customFormat="1" ht="15" customHeight="1" x14ac:dyDescent="0.25">
      <c r="K721" s="19"/>
      <c r="L721" s="19"/>
      <c r="M721" s="19"/>
      <c r="N721" s="19"/>
      <c r="O721" s="19"/>
      <c r="P721" s="19"/>
      <c r="Q721" s="19"/>
      <c r="R721" s="19"/>
      <c r="S721" s="20"/>
    </row>
    <row r="722" spans="11:19" s="18" customFormat="1" ht="15" customHeight="1" x14ac:dyDescent="0.25">
      <c r="K722" s="19"/>
      <c r="L722" s="19"/>
      <c r="M722" s="19"/>
      <c r="N722" s="19"/>
      <c r="O722" s="19"/>
      <c r="P722" s="19"/>
      <c r="Q722" s="19"/>
      <c r="R722" s="19"/>
      <c r="S722" s="20"/>
    </row>
    <row r="723" spans="11:19" s="18" customFormat="1" ht="15" customHeight="1" x14ac:dyDescent="0.25">
      <c r="K723" s="19"/>
      <c r="L723" s="19"/>
      <c r="M723" s="19"/>
      <c r="N723" s="19"/>
      <c r="O723" s="19"/>
      <c r="P723" s="19"/>
      <c r="Q723" s="19"/>
      <c r="R723" s="19"/>
      <c r="S723" s="20"/>
    </row>
    <row r="724" spans="11:19" s="18" customFormat="1" ht="15" customHeight="1" x14ac:dyDescent="0.25">
      <c r="K724" s="19"/>
      <c r="L724" s="19"/>
      <c r="M724" s="19"/>
      <c r="N724" s="19"/>
      <c r="O724" s="19"/>
      <c r="P724" s="19"/>
      <c r="Q724" s="19"/>
      <c r="R724" s="19"/>
      <c r="S724" s="20"/>
    </row>
    <row r="725" spans="11:19" s="18" customFormat="1" ht="15" customHeight="1" x14ac:dyDescent="0.25">
      <c r="K725" s="19"/>
      <c r="L725" s="19"/>
      <c r="M725" s="19"/>
      <c r="N725" s="19"/>
      <c r="O725" s="19"/>
      <c r="P725" s="19"/>
      <c r="Q725" s="19"/>
      <c r="R725" s="19"/>
      <c r="S725" s="20"/>
    </row>
    <row r="726" spans="11:19" s="18" customFormat="1" ht="15" customHeight="1" x14ac:dyDescent="0.25">
      <c r="K726" s="19"/>
      <c r="L726" s="19"/>
      <c r="M726" s="19"/>
      <c r="N726" s="19"/>
      <c r="O726" s="19"/>
      <c r="P726" s="19"/>
      <c r="Q726" s="19"/>
      <c r="R726" s="19"/>
      <c r="S726" s="20"/>
    </row>
    <row r="727" spans="11:19" s="18" customFormat="1" ht="15" customHeight="1" x14ac:dyDescent="0.25">
      <c r="K727" s="19"/>
      <c r="L727" s="19"/>
      <c r="M727" s="19"/>
      <c r="N727" s="19"/>
      <c r="O727" s="19"/>
      <c r="P727" s="19"/>
      <c r="Q727" s="19"/>
      <c r="R727" s="19"/>
      <c r="S727" s="20"/>
    </row>
    <row r="728" spans="11:19" s="18" customFormat="1" ht="15" customHeight="1" x14ac:dyDescent="0.25">
      <c r="K728" s="19"/>
      <c r="L728" s="19"/>
      <c r="M728" s="19"/>
      <c r="N728" s="19"/>
      <c r="O728" s="19"/>
      <c r="P728" s="19"/>
      <c r="Q728" s="19"/>
      <c r="R728" s="19"/>
      <c r="S728" s="20"/>
    </row>
    <row r="729" spans="11:19" s="18" customFormat="1" ht="15" customHeight="1" x14ac:dyDescent="0.25">
      <c r="K729" s="19"/>
      <c r="L729" s="19"/>
      <c r="M729" s="19"/>
      <c r="N729" s="19"/>
      <c r="O729" s="19"/>
      <c r="P729" s="19"/>
      <c r="Q729" s="19"/>
      <c r="R729" s="19"/>
      <c r="S729" s="20"/>
    </row>
    <row r="730" spans="11:19" s="18" customFormat="1" ht="15" customHeight="1" x14ac:dyDescent="0.25">
      <c r="K730" s="19"/>
      <c r="L730" s="19"/>
      <c r="M730" s="19"/>
      <c r="N730" s="19"/>
      <c r="O730" s="19"/>
      <c r="P730" s="19"/>
      <c r="Q730" s="19"/>
      <c r="R730" s="19"/>
      <c r="S730" s="20"/>
    </row>
    <row r="731" spans="11:19" s="18" customFormat="1" ht="15" customHeight="1" x14ac:dyDescent="0.25">
      <c r="K731" s="19"/>
      <c r="L731" s="19"/>
      <c r="M731" s="19"/>
      <c r="N731" s="19"/>
      <c r="O731" s="19"/>
      <c r="P731" s="19"/>
      <c r="Q731" s="19"/>
      <c r="R731" s="19"/>
      <c r="S731" s="20"/>
    </row>
    <row r="732" spans="11:19" s="18" customFormat="1" ht="15" customHeight="1" x14ac:dyDescent="0.25">
      <c r="K732" s="19"/>
      <c r="L732" s="19"/>
      <c r="M732" s="19"/>
      <c r="N732" s="19"/>
      <c r="O732" s="19"/>
      <c r="P732" s="19"/>
      <c r="Q732" s="19"/>
      <c r="R732" s="19"/>
      <c r="S732" s="20"/>
    </row>
    <row r="733" spans="11:19" s="18" customFormat="1" ht="15" customHeight="1" x14ac:dyDescent="0.25">
      <c r="K733" s="19"/>
      <c r="L733" s="19"/>
      <c r="M733" s="19"/>
      <c r="N733" s="19"/>
      <c r="O733" s="19"/>
      <c r="P733" s="19"/>
      <c r="Q733" s="19"/>
      <c r="R733" s="19"/>
      <c r="S733" s="20"/>
    </row>
    <row r="734" spans="11:19" s="18" customFormat="1" ht="15" customHeight="1" x14ac:dyDescent="0.25">
      <c r="K734" s="19"/>
      <c r="L734" s="19"/>
      <c r="M734" s="19"/>
      <c r="N734" s="19"/>
      <c r="O734" s="19"/>
      <c r="P734" s="19"/>
      <c r="Q734" s="19"/>
      <c r="R734" s="19"/>
      <c r="S734" s="20"/>
    </row>
    <row r="735" spans="11:19" s="18" customFormat="1" ht="15" customHeight="1" x14ac:dyDescent="0.25">
      <c r="K735" s="19"/>
      <c r="L735" s="19"/>
      <c r="M735" s="19"/>
      <c r="N735" s="19"/>
      <c r="O735" s="19"/>
      <c r="P735" s="19"/>
      <c r="Q735" s="19"/>
      <c r="R735" s="19"/>
      <c r="S735" s="20"/>
    </row>
    <row r="736" spans="11:19" s="18" customFormat="1" ht="15" customHeight="1" x14ac:dyDescent="0.25">
      <c r="K736" s="19"/>
      <c r="L736" s="19"/>
      <c r="M736" s="19"/>
      <c r="N736" s="19"/>
      <c r="O736" s="19"/>
      <c r="P736" s="19"/>
      <c r="Q736" s="19"/>
      <c r="R736" s="19"/>
      <c r="S736" s="20"/>
    </row>
    <row r="737" spans="11:19" s="18" customFormat="1" ht="15" customHeight="1" x14ac:dyDescent="0.25">
      <c r="K737" s="19"/>
      <c r="L737" s="19"/>
      <c r="M737" s="19"/>
      <c r="N737" s="19"/>
      <c r="O737" s="19"/>
      <c r="P737" s="19"/>
      <c r="Q737" s="19"/>
      <c r="R737" s="19"/>
      <c r="S737" s="20"/>
    </row>
    <row r="738" spans="11:19" s="18" customFormat="1" ht="15" customHeight="1" x14ac:dyDescent="0.25">
      <c r="K738" s="19"/>
      <c r="L738" s="19"/>
      <c r="M738" s="19"/>
      <c r="N738" s="19"/>
      <c r="O738" s="19"/>
      <c r="P738" s="19"/>
      <c r="Q738" s="19"/>
      <c r="R738" s="19"/>
      <c r="S738" s="20"/>
    </row>
    <row r="739" spans="11:19" s="18" customFormat="1" ht="15" customHeight="1" x14ac:dyDescent="0.25">
      <c r="K739" s="19"/>
      <c r="L739" s="19"/>
      <c r="M739" s="19"/>
      <c r="N739" s="19"/>
      <c r="O739" s="19"/>
      <c r="P739" s="19"/>
      <c r="Q739" s="19"/>
      <c r="R739" s="19"/>
      <c r="S739" s="20"/>
    </row>
    <row r="740" spans="11:19" s="18" customFormat="1" ht="15" customHeight="1" x14ac:dyDescent="0.25">
      <c r="K740" s="19"/>
      <c r="L740" s="19"/>
      <c r="M740" s="19"/>
      <c r="N740" s="19"/>
      <c r="O740" s="19"/>
      <c r="P740" s="19"/>
      <c r="Q740" s="19"/>
      <c r="R740" s="19"/>
      <c r="S740" s="20"/>
    </row>
    <row r="741" spans="11:19" s="18" customFormat="1" ht="15" customHeight="1" x14ac:dyDescent="0.25">
      <c r="K741" s="19"/>
      <c r="L741" s="19"/>
      <c r="M741" s="19"/>
      <c r="N741" s="19"/>
      <c r="O741" s="19"/>
      <c r="P741" s="19"/>
      <c r="Q741" s="19"/>
      <c r="R741" s="19"/>
      <c r="S741" s="20"/>
    </row>
    <row r="742" spans="11:19" s="18" customFormat="1" ht="15" customHeight="1" x14ac:dyDescent="0.25">
      <c r="K742" s="19"/>
      <c r="L742" s="19"/>
      <c r="M742" s="19"/>
      <c r="N742" s="19"/>
      <c r="O742" s="19"/>
      <c r="P742" s="19"/>
      <c r="Q742" s="19"/>
      <c r="R742" s="19"/>
      <c r="S742" s="20"/>
    </row>
    <row r="743" spans="11:19" s="18" customFormat="1" ht="15" customHeight="1" x14ac:dyDescent="0.25">
      <c r="K743" s="19"/>
      <c r="L743" s="19"/>
      <c r="M743" s="19"/>
      <c r="N743" s="19"/>
      <c r="O743" s="19"/>
      <c r="P743" s="19"/>
      <c r="Q743" s="19"/>
      <c r="R743" s="19"/>
      <c r="S743" s="20"/>
    </row>
    <row r="744" spans="11:19" s="18" customFormat="1" ht="15" customHeight="1" x14ac:dyDescent="0.25">
      <c r="K744" s="19"/>
      <c r="L744" s="19"/>
      <c r="M744" s="19"/>
      <c r="N744" s="19"/>
      <c r="O744" s="19"/>
      <c r="P744" s="19"/>
      <c r="Q744" s="19"/>
      <c r="R744" s="19"/>
      <c r="S744" s="20"/>
    </row>
    <row r="745" spans="11:19" s="18" customFormat="1" ht="15" customHeight="1" x14ac:dyDescent="0.25">
      <c r="K745" s="19"/>
      <c r="L745" s="19"/>
      <c r="M745" s="19"/>
      <c r="N745" s="19"/>
      <c r="O745" s="19"/>
      <c r="P745" s="19"/>
      <c r="Q745" s="19"/>
      <c r="R745" s="19"/>
      <c r="S745" s="20"/>
    </row>
    <row r="746" spans="11:19" s="18" customFormat="1" ht="15" customHeight="1" x14ac:dyDescent="0.25">
      <c r="K746" s="19"/>
      <c r="L746" s="19"/>
      <c r="M746" s="19"/>
      <c r="N746" s="19"/>
      <c r="O746" s="19"/>
      <c r="P746" s="19"/>
      <c r="Q746" s="19"/>
      <c r="R746" s="19"/>
      <c r="S746" s="20"/>
    </row>
    <row r="747" spans="11:19" s="18" customFormat="1" ht="15" customHeight="1" x14ac:dyDescent="0.25">
      <c r="K747" s="19"/>
      <c r="L747" s="19"/>
      <c r="M747" s="19"/>
      <c r="N747" s="19"/>
      <c r="O747" s="19"/>
      <c r="P747" s="19"/>
      <c r="Q747" s="19"/>
      <c r="R747" s="19"/>
      <c r="S747" s="20"/>
    </row>
    <row r="748" spans="11:19" s="18" customFormat="1" ht="15" customHeight="1" x14ac:dyDescent="0.25">
      <c r="K748" s="19"/>
      <c r="L748" s="19"/>
      <c r="M748" s="19"/>
      <c r="N748" s="19"/>
      <c r="O748" s="19"/>
      <c r="P748" s="19"/>
      <c r="Q748" s="19"/>
      <c r="R748" s="19"/>
      <c r="S748" s="20"/>
    </row>
    <row r="749" spans="11:19" s="18" customFormat="1" ht="15" customHeight="1" x14ac:dyDescent="0.25">
      <c r="K749" s="19"/>
      <c r="L749" s="19"/>
      <c r="M749" s="19"/>
      <c r="N749" s="19"/>
      <c r="O749" s="19"/>
      <c r="P749" s="19"/>
      <c r="Q749" s="19"/>
      <c r="R749" s="19"/>
      <c r="S749" s="20"/>
    </row>
    <row r="750" spans="11:19" s="18" customFormat="1" ht="15" customHeight="1" x14ac:dyDescent="0.25">
      <c r="K750" s="19"/>
      <c r="L750" s="19"/>
      <c r="M750" s="19"/>
      <c r="N750" s="19"/>
      <c r="O750" s="19"/>
      <c r="P750" s="19"/>
      <c r="Q750" s="19"/>
      <c r="R750" s="19"/>
      <c r="S750" s="20"/>
    </row>
    <row r="751" spans="11:19" s="18" customFormat="1" ht="15" customHeight="1" x14ac:dyDescent="0.25">
      <c r="K751" s="19"/>
      <c r="L751" s="19"/>
      <c r="M751" s="19"/>
      <c r="N751" s="19"/>
      <c r="O751" s="19"/>
      <c r="P751" s="19"/>
      <c r="Q751" s="19"/>
      <c r="R751" s="19"/>
      <c r="S751" s="20"/>
    </row>
    <row r="752" spans="11:19" s="18" customFormat="1" ht="15" customHeight="1" x14ac:dyDescent="0.25">
      <c r="K752" s="19"/>
      <c r="L752" s="19"/>
      <c r="M752" s="19"/>
      <c r="N752" s="19"/>
      <c r="O752" s="19"/>
      <c r="P752" s="19"/>
      <c r="Q752" s="19"/>
      <c r="R752" s="19"/>
      <c r="S752" s="20"/>
    </row>
    <row r="753" spans="11:19" s="18" customFormat="1" ht="15" customHeight="1" x14ac:dyDescent="0.25">
      <c r="K753" s="19"/>
      <c r="L753" s="19"/>
      <c r="M753" s="19"/>
      <c r="N753" s="19"/>
      <c r="O753" s="19"/>
      <c r="P753" s="19"/>
      <c r="Q753" s="19"/>
      <c r="R753" s="19"/>
      <c r="S753" s="20"/>
    </row>
    <row r="754" spans="11:19" s="18" customFormat="1" ht="15" customHeight="1" x14ac:dyDescent="0.25">
      <c r="K754" s="19"/>
      <c r="L754" s="19"/>
      <c r="M754" s="19"/>
      <c r="N754" s="19"/>
      <c r="O754" s="19"/>
      <c r="P754" s="19"/>
      <c r="Q754" s="19"/>
      <c r="R754" s="19"/>
      <c r="S754" s="20"/>
    </row>
    <row r="755" spans="11:19" s="18" customFormat="1" ht="15" customHeight="1" x14ac:dyDescent="0.25">
      <c r="K755" s="19"/>
      <c r="L755" s="19"/>
      <c r="M755" s="19"/>
      <c r="N755" s="19"/>
      <c r="O755" s="19"/>
      <c r="P755" s="19"/>
      <c r="Q755" s="19"/>
      <c r="R755" s="19"/>
      <c r="S755" s="20"/>
    </row>
    <row r="756" spans="11:19" s="18" customFormat="1" ht="15" customHeight="1" x14ac:dyDescent="0.25">
      <c r="K756" s="19"/>
      <c r="L756" s="19"/>
      <c r="M756" s="19"/>
      <c r="N756" s="19"/>
      <c r="O756" s="19"/>
      <c r="P756" s="19"/>
      <c r="Q756" s="19"/>
      <c r="R756" s="19"/>
      <c r="S756" s="20"/>
    </row>
    <row r="757" spans="11:19" s="18" customFormat="1" ht="15" customHeight="1" x14ac:dyDescent="0.25">
      <c r="K757" s="19"/>
      <c r="L757" s="19"/>
      <c r="M757" s="19"/>
      <c r="N757" s="19"/>
      <c r="O757" s="19"/>
      <c r="P757" s="19"/>
      <c r="Q757" s="19"/>
      <c r="R757" s="19"/>
      <c r="S757" s="20"/>
    </row>
    <row r="758" spans="11:19" s="18" customFormat="1" ht="15" customHeight="1" x14ac:dyDescent="0.25">
      <c r="K758" s="19"/>
      <c r="L758" s="19"/>
      <c r="M758" s="19"/>
      <c r="N758" s="19"/>
      <c r="O758" s="19"/>
      <c r="P758" s="19"/>
      <c r="Q758" s="19"/>
      <c r="R758" s="19"/>
      <c r="S758" s="20"/>
    </row>
    <row r="759" spans="11:19" s="18" customFormat="1" ht="15" customHeight="1" x14ac:dyDescent="0.25">
      <c r="K759" s="19"/>
      <c r="L759" s="19"/>
      <c r="M759" s="19"/>
      <c r="N759" s="19"/>
      <c r="O759" s="19"/>
      <c r="P759" s="19"/>
      <c r="Q759" s="19"/>
      <c r="R759" s="19"/>
      <c r="S759" s="20"/>
    </row>
    <row r="760" spans="11:19" s="18" customFormat="1" ht="15" customHeight="1" x14ac:dyDescent="0.25">
      <c r="K760" s="19"/>
      <c r="L760" s="19"/>
      <c r="M760" s="19"/>
      <c r="N760" s="19"/>
      <c r="O760" s="19"/>
      <c r="P760" s="19"/>
      <c r="Q760" s="19"/>
      <c r="R760" s="19"/>
      <c r="S760" s="20"/>
    </row>
    <row r="761" spans="11:19" s="18" customFormat="1" ht="15" customHeight="1" x14ac:dyDescent="0.25">
      <c r="K761" s="19"/>
      <c r="L761" s="19"/>
      <c r="M761" s="19"/>
      <c r="N761" s="19"/>
      <c r="O761" s="19"/>
      <c r="P761" s="19"/>
      <c r="Q761" s="19"/>
      <c r="R761" s="19"/>
      <c r="S761" s="20"/>
    </row>
    <row r="762" spans="11:19" s="18" customFormat="1" ht="15" customHeight="1" x14ac:dyDescent="0.25">
      <c r="K762" s="19"/>
      <c r="L762" s="19"/>
      <c r="M762" s="19"/>
      <c r="N762" s="19"/>
      <c r="O762" s="19"/>
      <c r="P762" s="19"/>
      <c r="Q762" s="19"/>
      <c r="R762" s="19"/>
      <c r="S762" s="20"/>
    </row>
    <row r="763" spans="11:19" s="18" customFormat="1" ht="15" customHeight="1" x14ac:dyDescent="0.25">
      <c r="K763" s="19"/>
      <c r="L763" s="19"/>
      <c r="M763" s="19"/>
      <c r="N763" s="19"/>
      <c r="O763" s="19"/>
      <c r="P763" s="19"/>
      <c r="Q763" s="19"/>
      <c r="R763" s="19"/>
      <c r="S763" s="20"/>
    </row>
    <row r="764" spans="11:19" s="18" customFormat="1" ht="15" customHeight="1" x14ac:dyDescent="0.25">
      <c r="K764" s="19"/>
      <c r="L764" s="19"/>
      <c r="M764" s="19"/>
      <c r="N764" s="19"/>
      <c r="O764" s="19"/>
      <c r="P764" s="19"/>
      <c r="Q764" s="19"/>
      <c r="R764" s="19"/>
      <c r="S764" s="20"/>
    </row>
    <row r="765" spans="11:19" s="18" customFormat="1" ht="15" customHeight="1" x14ac:dyDescent="0.25">
      <c r="K765" s="19"/>
      <c r="L765" s="19"/>
      <c r="M765" s="19"/>
      <c r="N765" s="19"/>
      <c r="O765" s="19"/>
      <c r="P765" s="19"/>
      <c r="Q765" s="19"/>
      <c r="R765" s="19"/>
      <c r="S765" s="20"/>
    </row>
    <row r="766" spans="11:19" s="18" customFormat="1" ht="15" customHeight="1" x14ac:dyDescent="0.25">
      <c r="K766" s="19"/>
      <c r="L766" s="19"/>
      <c r="M766" s="19"/>
      <c r="N766" s="19"/>
      <c r="O766" s="19"/>
      <c r="P766" s="19"/>
      <c r="Q766" s="19"/>
      <c r="R766" s="19"/>
      <c r="S766" s="20"/>
    </row>
    <row r="767" spans="11:19" s="18" customFormat="1" ht="15" customHeight="1" x14ac:dyDescent="0.25">
      <c r="K767" s="19"/>
      <c r="L767" s="19"/>
      <c r="M767" s="19"/>
      <c r="N767" s="19"/>
      <c r="O767" s="19"/>
      <c r="P767" s="19"/>
      <c r="Q767" s="19"/>
      <c r="R767" s="19"/>
      <c r="S767" s="20"/>
    </row>
    <row r="768" spans="11:19" s="18" customFormat="1" ht="15" customHeight="1" x14ac:dyDescent="0.25">
      <c r="K768" s="19"/>
      <c r="L768" s="19"/>
      <c r="M768" s="19"/>
      <c r="N768" s="19"/>
      <c r="O768" s="19"/>
      <c r="P768" s="19"/>
      <c r="Q768" s="19"/>
      <c r="R768" s="19"/>
      <c r="S768" s="20"/>
    </row>
    <row r="769" spans="11:19" s="18" customFormat="1" ht="15" customHeight="1" x14ac:dyDescent="0.25">
      <c r="K769" s="19"/>
      <c r="L769" s="19"/>
      <c r="M769" s="19"/>
      <c r="N769" s="19"/>
      <c r="O769" s="19"/>
      <c r="P769" s="19"/>
      <c r="Q769" s="19"/>
      <c r="R769" s="19"/>
      <c r="S769" s="20"/>
    </row>
    <row r="770" spans="11:19" s="18" customFormat="1" ht="15" customHeight="1" x14ac:dyDescent="0.25">
      <c r="K770" s="19"/>
      <c r="L770" s="19"/>
      <c r="M770" s="19"/>
      <c r="N770" s="19"/>
      <c r="O770" s="19"/>
      <c r="P770" s="19"/>
      <c r="Q770" s="19"/>
      <c r="R770" s="19"/>
      <c r="S770" s="20"/>
    </row>
    <row r="771" spans="11:19" s="18" customFormat="1" ht="15" customHeight="1" x14ac:dyDescent="0.25">
      <c r="K771" s="19"/>
      <c r="L771" s="19"/>
      <c r="M771" s="19"/>
      <c r="N771" s="19"/>
      <c r="O771" s="19"/>
      <c r="P771" s="19"/>
      <c r="Q771" s="19"/>
      <c r="R771" s="19"/>
      <c r="S771" s="20"/>
    </row>
    <row r="772" spans="11:19" s="18" customFormat="1" ht="15" customHeight="1" x14ac:dyDescent="0.25">
      <c r="K772" s="19"/>
      <c r="L772" s="19"/>
      <c r="M772" s="19"/>
      <c r="N772" s="19"/>
      <c r="O772" s="19"/>
      <c r="P772" s="19"/>
      <c r="Q772" s="19"/>
      <c r="R772" s="19"/>
      <c r="S772" s="20"/>
    </row>
    <row r="773" spans="11:19" s="18" customFormat="1" ht="15" customHeight="1" x14ac:dyDescent="0.25">
      <c r="K773" s="19"/>
      <c r="L773" s="19"/>
      <c r="M773" s="19"/>
      <c r="N773" s="19"/>
      <c r="O773" s="19"/>
      <c r="P773" s="19"/>
      <c r="Q773" s="19"/>
      <c r="R773" s="19"/>
      <c r="S773" s="20"/>
    </row>
    <row r="774" spans="11:19" s="18" customFormat="1" ht="15" customHeight="1" x14ac:dyDescent="0.25">
      <c r="K774" s="19"/>
      <c r="L774" s="19"/>
      <c r="M774" s="19"/>
      <c r="N774" s="19"/>
      <c r="O774" s="19"/>
      <c r="P774" s="19"/>
      <c r="Q774" s="19"/>
      <c r="R774" s="19"/>
      <c r="S774" s="20"/>
    </row>
    <row r="775" spans="11:19" s="18" customFormat="1" ht="15" customHeight="1" x14ac:dyDescent="0.25">
      <c r="K775" s="19"/>
      <c r="L775" s="19"/>
      <c r="M775" s="19"/>
      <c r="N775" s="19"/>
      <c r="O775" s="19"/>
      <c r="P775" s="19"/>
      <c r="Q775" s="19"/>
      <c r="R775" s="19"/>
      <c r="S775" s="20"/>
    </row>
    <row r="776" spans="11:19" s="18" customFormat="1" ht="15" customHeight="1" x14ac:dyDescent="0.25">
      <c r="K776" s="19"/>
      <c r="L776" s="19"/>
      <c r="M776" s="19"/>
      <c r="N776" s="19"/>
      <c r="O776" s="19"/>
      <c r="P776" s="19"/>
      <c r="Q776" s="19"/>
      <c r="R776" s="19"/>
      <c r="S776" s="20"/>
    </row>
    <row r="777" spans="11:19" s="18" customFormat="1" ht="15" customHeight="1" x14ac:dyDescent="0.25">
      <c r="K777" s="19"/>
      <c r="L777" s="19"/>
      <c r="M777" s="19"/>
      <c r="N777" s="19"/>
      <c r="O777" s="19"/>
      <c r="P777" s="19"/>
      <c r="Q777" s="19"/>
      <c r="R777" s="19"/>
      <c r="S777" s="20"/>
    </row>
    <row r="778" spans="11:19" s="18" customFormat="1" ht="15" customHeight="1" x14ac:dyDescent="0.25">
      <c r="K778" s="19"/>
      <c r="L778" s="19"/>
      <c r="M778" s="19"/>
      <c r="N778" s="19"/>
      <c r="O778" s="19"/>
      <c r="P778" s="19"/>
      <c r="Q778" s="19"/>
      <c r="R778" s="19"/>
      <c r="S778" s="20"/>
    </row>
    <row r="779" spans="11:19" s="18" customFormat="1" ht="15" customHeight="1" x14ac:dyDescent="0.25">
      <c r="K779" s="19"/>
      <c r="L779" s="19"/>
      <c r="M779" s="19"/>
      <c r="N779" s="19"/>
      <c r="O779" s="19"/>
      <c r="P779" s="19"/>
      <c r="Q779" s="19"/>
      <c r="R779" s="19"/>
      <c r="S779" s="20"/>
    </row>
    <row r="780" spans="11:19" s="18" customFormat="1" ht="15" customHeight="1" x14ac:dyDescent="0.25">
      <c r="K780" s="19"/>
      <c r="L780" s="19"/>
      <c r="M780" s="19"/>
      <c r="N780" s="19"/>
      <c r="O780" s="19"/>
      <c r="P780" s="19"/>
      <c r="Q780" s="19"/>
      <c r="R780" s="19"/>
      <c r="S780" s="20"/>
    </row>
    <row r="781" spans="11:19" s="18" customFormat="1" ht="15" customHeight="1" x14ac:dyDescent="0.25">
      <c r="K781" s="19"/>
      <c r="L781" s="19"/>
      <c r="M781" s="19"/>
      <c r="N781" s="19"/>
      <c r="O781" s="19"/>
      <c r="P781" s="19"/>
      <c r="Q781" s="19"/>
      <c r="R781" s="19"/>
      <c r="S781" s="20"/>
    </row>
    <row r="782" spans="11:19" s="18" customFormat="1" ht="15" customHeight="1" x14ac:dyDescent="0.25">
      <c r="K782" s="19"/>
      <c r="L782" s="19"/>
      <c r="M782" s="19"/>
      <c r="N782" s="19"/>
      <c r="O782" s="19"/>
      <c r="P782" s="19"/>
      <c r="Q782" s="19"/>
      <c r="R782" s="19"/>
      <c r="S782" s="20"/>
    </row>
    <row r="783" spans="11:19" s="18" customFormat="1" ht="15" customHeight="1" x14ac:dyDescent="0.25">
      <c r="K783" s="19"/>
      <c r="L783" s="19"/>
      <c r="M783" s="19"/>
      <c r="N783" s="19"/>
      <c r="O783" s="19"/>
      <c r="P783" s="19"/>
      <c r="Q783" s="19"/>
      <c r="R783" s="19"/>
      <c r="S783" s="20"/>
    </row>
    <row r="784" spans="11:19" s="18" customFormat="1" ht="15" customHeight="1" x14ac:dyDescent="0.25">
      <c r="K784" s="19"/>
      <c r="L784" s="19"/>
      <c r="M784" s="19"/>
      <c r="N784" s="19"/>
      <c r="O784" s="19"/>
      <c r="P784" s="19"/>
      <c r="Q784" s="19"/>
      <c r="R784" s="19"/>
      <c r="S784" s="20"/>
    </row>
    <row r="785" spans="11:19" s="18" customFormat="1" ht="15" customHeight="1" x14ac:dyDescent="0.25">
      <c r="K785" s="19"/>
      <c r="L785" s="19"/>
      <c r="M785" s="19"/>
      <c r="N785" s="19"/>
      <c r="O785" s="19"/>
      <c r="P785" s="19"/>
      <c r="Q785" s="19"/>
      <c r="R785" s="19"/>
      <c r="S785" s="20"/>
    </row>
    <row r="786" spans="11:19" s="18" customFormat="1" ht="15" customHeight="1" x14ac:dyDescent="0.25">
      <c r="K786" s="19"/>
      <c r="L786" s="19"/>
      <c r="M786" s="19"/>
      <c r="N786" s="19"/>
      <c r="O786" s="19"/>
      <c r="P786" s="19"/>
      <c r="Q786" s="19"/>
      <c r="R786" s="19"/>
      <c r="S786" s="20"/>
    </row>
    <row r="787" spans="11:19" s="18" customFormat="1" ht="15" customHeight="1" x14ac:dyDescent="0.25">
      <c r="K787" s="19"/>
      <c r="L787" s="19"/>
      <c r="M787" s="19"/>
      <c r="N787" s="19"/>
      <c r="O787" s="19"/>
      <c r="P787" s="19"/>
      <c r="Q787" s="19"/>
      <c r="R787" s="19"/>
      <c r="S787" s="20"/>
    </row>
    <row r="788" spans="11:19" s="18" customFormat="1" ht="15" customHeight="1" x14ac:dyDescent="0.25">
      <c r="K788" s="19"/>
      <c r="L788" s="19"/>
      <c r="M788" s="19"/>
      <c r="N788" s="19"/>
      <c r="O788" s="19"/>
      <c r="P788" s="19"/>
      <c r="Q788" s="19"/>
      <c r="R788" s="19"/>
      <c r="S788" s="20"/>
    </row>
    <row r="789" spans="11:19" s="18" customFormat="1" ht="15" customHeight="1" x14ac:dyDescent="0.25">
      <c r="K789" s="19"/>
      <c r="L789" s="19"/>
      <c r="M789" s="19"/>
      <c r="N789" s="19"/>
      <c r="O789" s="19"/>
      <c r="P789" s="19"/>
      <c r="Q789" s="19"/>
      <c r="R789" s="19"/>
      <c r="S789" s="20"/>
    </row>
    <row r="790" spans="11:19" s="18" customFormat="1" ht="15" customHeight="1" x14ac:dyDescent="0.25">
      <c r="K790" s="19"/>
      <c r="L790" s="19"/>
      <c r="M790" s="19"/>
      <c r="N790" s="19"/>
      <c r="O790" s="19"/>
      <c r="P790" s="19"/>
      <c r="Q790" s="19"/>
      <c r="R790" s="19"/>
      <c r="S790" s="20"/>
    </row>
    <row r="791" spans="11:19" s="18" customFormat="1" ht="15" customHeight="1" x14ac:dyDescent="0.25">
      <c r="K791" s="19"/>
      <c r="L791" s="19"/>
      <c r="M791" s="19"/>
      <c r="N791" s="19"/>
      <c r="O791" s="19"/>
      <c r="P791" s="19"/>
      <c r="Q791" s="19"/>
      <c r="R791" s="19"/>
      <c r="S791" s="20"/>
    </row>
    <row r="792" spans="11:19" s="18" customFormat="1" ht="15" customHeight="1" x14ac:dyDescent="0.25">
      <c r="K792" s="19"/>
      <c r="L792" s="19"/>
      <c r="M792" s="19"/>
      <c r="N792" s="19"/>
      <c r="O792" s="19"/>
      <c r="P792" s="19"/>
      <c r="Q792" s="19"/>
      <c r="R792" s="19"/>
      <c r="S792" s="20"/>
    </row>
    <row r="793" spans="11:19" s="18" customFormat="1" ht="15" customHeight="1" x14ac:dyDescent="0.25">
      <c r="K793" s="19"/>
      <c r="L793" s="19"/>
      <c r="M793" s="19"/>
      <c r="N793" s="19"/>
      <c r="O793" s="19"/>
      <c r="P793" s="19"/>
      <c r="Q793" s="19"/>
      <c r="R793" s="19"/>
      <c r="S793" s="20"/>
    </row>
    <row r="794" spans="11:19" s="18" customFormat="1" ht="15" customHeight="1" x14ac:dyDescent="0.25">
      <c r="K794" s="19"/>
      <c r="L794" s="19"/>
      <c r="M794" s="19"/>
      <c r="N794" s="19"/>
      <c r="O794" s="19"/>
      <c r="P794" s="19"/>
      <c r="Q794" s="19"/>
      <c r="R794" s="19"/>
      <c r="S794" s="20"/>
    </row>
    <row r="795" spans="11:19" s="18" customFormat="1" ht="15" customHeight="1" x14ac:dyDescent="0.25">
      <c r="K795" s="19"/>
      <c r="L795" s="19"/>
      <c r="M795" s="19"/>
      <c r="N795" s="19"/>
      <c r="O795" s="19"/>
      <c r="P795" s="19"/>
      <c r="Q795" s="19"/>
      <c r="R795" s="19"/>
      <c r="S795" s="20"/>
    </row>
    <row r="796" spans="11:19" s="18" customFormat="1" ht="15" customHeight="1" x14ac:dyDescent="0.25">
      <c r="K796" s="19"/>
      <c r="L796" s="19"/>
      <c r="M796" s="19"/>
      <c r="N796" s="19"/>
      <c r="O796" s="19"/>
      <c r="P796" s="19"/>
      <c r="Q796" s="19"/>
      <c r="R796" s="19"/>
      <c r="S796" s="20"/>
    </row>
    <row r="797" spans="11:19" s="18" customFormat="1" ht="15" customHeight="1" x14ac:dyDescent="0.25">
      <c r="K797" s="19"/>
      <c r="L797" s="19"/>
      <c r="M797" s="19"/>
      <c r="N797" s="19"/>
      <c r="O797" s="19"/>
      <c r="P797" s="19"/>
      <c r="Q797" s="19"/>
      <c r="R797" s="19"/>
      <c r="S797" s="20"/>
    </row>
    <row r="798" spans="11:19" s="18" customFormat="1" ht="15" customHeight="1" x14ac:dyDescent="0.25">
      <c r="K798" s="19"/>
      <c r="L798" s="19"/>
      <c r="M798" s="19"/>
      <c r="N798" s="19"/>
      <c r="O798" s="19"/>
      <c r="P798" s="19"/>
      <c r="Q798" s="19"/>
      <c r="R798" s="19"/>
      <c r="S798" s="20"/>
    </row>
    <row r="799" spans="11:19" s="18" customFormat="1" ht="15" customHeight="1" x14ac:dyDescent="0.25">
      <c r="K799" s="19"/>
      <c r="L799" s="19"/>
      <c r="M799" s="19"/>
      <c r="N799" s="19"/>
      <c r="O799" s="19"/>
      <c r="P799" s="19"/>
      <c r="Q799" s="19"/>
      <c r="R799" s="19"/>
      <c r="S799" s="20"/>
    </row>
    <row r="800" spans="11:19" s="18" customFormat="1" ht="15" customHeight="1" x14ac:dyDescent="0.25">
      <c r="K800" s="19"/>
      <c r="L800" s="19"/>
      <c r="M800" s="19"/>
      <c r="N800" s="19"/>
      <c r="O800" s="19"/>
      <c r="P800" s="19"/>
      <c r="Q800" s="19"/>
      <c r="R800" s="19"/>
      <c r="S800" s="20"/>
    </row>
    <row r="801" spans="11:19" s="18" customFormat="1" ht="15" customHeight="1" x14ac:dyDescent="0.25">
      <c r="K801" s="19"/>
      <c r="L801" s="19"/>
      <c r="M801" s="19"/>
      <c r="N801" s="19"/>
      <c r="O801" s="19"/>
      <c r="P801" s="19"/>
      <c r="Q801" s="19"/>
      <c r="R801" s="19"/>
      <c r="S801" s="20"/>
    </row>
    <row r="802" spans="11:19" s="18" customFormat="1" ht="15" customHeight="1" x14ac:dyDescent="0.25">
      <c r="K802" s="19"/>
      <c r="L802" s="19"/>
      <c r="M802" s="19"/>
      <c r="N802" s="19"/>
      <c r="O802" s="19"/>
      <c r="P802" s="19"/>
      <c r="Q802" s="19"/>
      <c r="R802" s="19"/>
      <c r="S802" s="20"/>
    </row>
    <row r="803" spans="11:19" s="18" customFormat="1" ht="15" customHeight="1" x14ac:dyDescent="0.25">
      <c r="K803" s="19"/>
      <c r="L803" s="19"/>
      <c r="M803" s="19"/>
      <c r="N803" s="19"/>
      <c r="O803" s="19"/>
      <c r="P803" s="19"/>
      <c r="Q803" s="19"/>
      <c r="R803" s="19"/>
      <c r="S803" s="20"/>
    </row>
    <row r="804" spans="11:19" s="18" customFormat="1" ht="15" customHeight="1" x14ac:dyDescent="0.25">
      <c r="K804" s="19"/>
      <c r="L804" s="19"/>
      <c r="M804" s="19"/>
      <c r="N804" s="19"/>
      <c r="O804" s="19"/>
      <c r="P804" s="19"/>
      <c r="Q804" s="19"/>
      <c r="R804" s="19"/>
      <c r="S804" s="20"/>
    </row>
    <row r="805" spans="11:19" s="18" customFormat="1" ht="15" customHeight="1" x14ac:dyDescent="0.25">
      <c r="K805" s="19"/>
      <c r="L805" s="19"/>
      <c r="M805" s="19"/>
      <c r="N805" s="19"/>
      <c r="O805" s="19"/>
      <c r="P805" s="19"/>
      <c r="Q805" s="19"/>
      <c r="R805" s="19"/>
      <c r="S805" s="20"/>
    </row>
    <row r="806" spans="11:19" s="18" customFormat="1" ht="15" customHeight="1" x14ac:dyDescent="0.25">
      <c r="K806" s="19"/>
      <c r="L806" s="19"/>
      <c r="M806" s="19"/>
      <c r="N806" s="19"/>
      <c r="O806" s="19"/>
      <c r="P806" s="19"/>
      <c r="Q806" s="19"/>
      <c r="R806" s="19"/>
      <c r="S806" s="20"/>
    </row>
    <row r="807" spans="11:19" s="18" customFormat="1" ht="15" customHeight="1" x14ac:dyDescent="0.25">
      <c r="K807" s="19"/>
      <c r="L807" s="19"/>
      <c r="M807" s="19"/>
      <c r="N807" s="19"/>
      <c r="O807" s="19"/>
      <c r="P807" s="19"/>
      <c r="Q807" s="19"/>
      <c r="R807" s="19"/>
      <c r="S807" s="20"/>
    </row>
    <row r="808" spans="11:19" s="18" customFormat="1" ht="15" customHeight="1" x14ac:dyDescent="0.25">
      <c r="K808" s="19"/>
      <c r="L808" s="19"/>
      <c r="M808" s="19"/>
      <c r="N808" s="19"/>
      <c r="O808" s="19"/>
      <c r="P808" s="19"/>
      <c r="Q808" s="19"/>
      <c r="R808" s="19"/>
      <c r="S808" s="20"/>
    </row>
    <row r="809" spans="11:19" s="18" customFormat="1" ht="15" customHeight="1" x14ac:dyDescent="0.25">
      <c r="K809" s="19"/>
      <c r="L809" s="19"/>
      <c r="M809" s="19"/>
      <c r="N809" s="19"/>
      <c r="O809" s="19"/>
      <c r="P809" s="19"/>
      <c r="Q809" s="19"/>
      <c r="R809" s="19"/>
      <c r="S809" s="20"/>
    </row>
    <row r="810" spans="11:19" s="18" customFormat="1" ht="15" customHeight="1" x14ac:dyDescent="0.25">
      <c r="K810" s="19"/>
      <c r="L810" s="19"/>
      <c r="M810" s="19"/>
      <c r="N810" s="19"/>
      <c r="O810" s="19"/>
      <c r="P810" s="19"/>
      <c r="Q810" s="19"/>
      <c r="R810" s="19"/>
      <c r="S810" s="20"/>
    </row>
    <row r="811" spans="11:19" s="18" customFormat="1" ht="15" customHeight="1" x14ac:dyDescent="0.25">
      <c r="K811" s="19"/>
      <c r="L811" s="19"/>
      <c r="M811" s="19"/>
      <c r="N811" s="19"/>
      <c r="O811" s="19"/>
      <c r="P811" s="19"/>
      <c r="Q811" s="19"/>
      <c r="R811" s="19"/>
      <c r="S811" s="20"/>
    </row>
    <row r="812" spans="11:19" s="18" customFormat="1" ht="15" customHeight="1" x14ac:dyDescent="0.25">
      <c r="K812" s="19"/>
      <c r="L812" s="19"/>
      <c r="M812" s="19"/>
      <c r="N812" s="19"/>
      <c r="O812" s="19"/>
      <c r="P812" s="19"/>
      <c r="Q812" s="19"/>
      <c r="R812" s="19"/>
      <c r="S812" s="20"/>
    </row>
    <row r="813" spans="11:19" s="18" customFormat="1" ht="15" customHeight="1" x14ac:dyDescent="0.25">
      <c r="K813" s="19"/>
      <c r="L813" s="19"/>
      <c r="M813" s="19"/>
      <c r="N813" s="19"/>
      <c r="O813" s="19"/>
      <c r="P813" s="19"/>
      <c r="Q813" s="19"/>
      <c r="R813" s="19"/>
      <c r="S813" s="20"/>
    </row>
    <row r="814" spans="11:19" s="18" customFormat="1" ht="15" customHeight="1" x14ac:dyDescent="0.25">
      <c r="K814" s="19"/>
      <c r="L814" s="19"/>
      <c r="M814" s="19"/>
      <c r="N814" s="19"/>
      <c r="O814" s="19"/>
      <c r="P814" s="19"/>
      <c r="Q814" s="19"/>
      <c r="R814" s="19"/>
      <c r="S814" s="20"/>
    </row>
    <row r="815" spans="11:19" s="18" customFormat="1" ht="15" customHeight="1" x14ac:dyDescent="0.25">
      <c r="K815" s="19"/>
      <c r="L815" s="19"/>
      <c r="M815" s="19"/>
      <c r="N815" s="19"/>
      <c r="O815" s="19"/>
      <c r="P815" s="19"/>
      <c r="Q815" s="19"/>
      <c r="R815" s="19"/>
      <c r="S815" s="20"/>
    </row>
    <row r="816" spans="11:19" s="18" customFormat="1" ht="15" customHeight="1" x14ac:dyDescent="0.25">
      <c r="K816" s="19"/>
      <c r="L816" s="19"/>
      <c r="M816" s="19"/>
      <c r="N816" s="19"/>
      <c r="O816" s="19"/>
      <c r="P816" s="19"/>
      <c r="Q816" s="19"/>
      <c r="R816" s="19"/>
      <c r="S816" s="20"/>
    </row>
    <row r="817" spans="11:19" s="18" customFormat="1" ht="15" customHeight="1" x14ac:dyDescent="0.25">
      <c r="K817" s="19"/>
      <c r="L817" s="19"/>
      <c r="M817" s="19"/>
      <c r="N817" s="19"/>
      <c r="O817" s="19"/>
      <c r="P817" s="19"/>
      <c r="Q817" s="19"/>
      <c r="R817" s="19"/>
      <c r="S817" s="20"/>
    </row>
    <row r="818" spans="11:19" s="18" customFormat="1" ht="15" customHeight="1" x14ac:dyDescent="0.25">
      <c r="K818" s="19"/>
      <c r="L818" s="19"/>
      <c r="M818" s="19"/>
      <c r="N818" s="19"/>
      <c r="O818" s="19"/>
      <c r="P818" s="19"/>
      <c r="Q818" s="19"/>
      <c r="R818" s="19"/>
      <c r="S818" s="20"/>
    </row>
    <row r="819" spans="11:19" s="18" customFormat="1" ht="15" customHeight="1" x14ac:dyDescent="0.25">
      <c r="K819" s="19"/>
      <c r="L819" s="19"/>
      <c r="M819" s="19"/>
      <c r="N819" s="19"/>
      <c r="O819" s="19"/>
      <c r="P819" s="19"/>
      <c r="Q819" s="19"/>
      <c r="R819" s="19"/>
      <c r="S819" s="20"/>
    </row>
    <row r="820" spans="11:19" s="18" customFormat="1" ht="15" customHeight="1" x14ac:dyDescent="0.25">
      <c r="K820" s="19"/>
      <c r="L820" s="19"/>
      <c r="M820" s="19"/>
      <c r="N820" s="19"/>
      <c r="O820" s="19"/>
      <c r="P820" s="19"/>
      <c r="Q820" s="19"/>
      <c r="R820" s="19"/>
      <c r="S820" s="20"/>
    </row>
    <row r="821" spans="11:19" s="18" customFormat="1" ht="15" customHeight="1" x14ac:dyDescent="0.25">
      <c r="K821" s="19"/>
      <c r="L821" s="19"/>
      <c r="M821" s="19"/>
      <c r="N821" s="19"/>
      <c r="O821" s="19"/>
      <c r="P821" s="19"/>
      <c r="Q821" s="19"/>
      <c r="R821" s="19"/>
      <c r="S821" s="20"/>
    </row>
    <row r="822" spans="11:19" s="18" customFormat="1" ht="15" customHeight="1" x14ac:dyDescent="0.25">
      <c r="K822" s="19"/>
      <c r="L822" s="19"/>
      <c r="M822" s="19"/>
      <c r="N822" s="19"/>
      <c r="O822" s="19"/>
      <c r="P822" s="19"/>
      <c r="Q822" s="19"/>
      <c r="R822" s="19"/>
      <c r="S822" s="20"/>
    </row>
    <row r="823" spans="11:19" s="18" customFormat="1" ht="15" customHeight="1" x14ac:dyDescent="0.25">
      <c r="K823" s="19"/>
      <c r="L823" s="19"/>
      <c r="M823" s="19"/>
      <c r="N823" s="19"/>
      <c r="O823" s="19"/>
      <c r="P823" s="19"/>
      <c r="Q823" s="19"/>
      <c r="R823" s="19"/>
      <c r="S823" s="20"/>
    </row>
    <row r="824" spans="11:19" s="18" customFormat="1" ht="15" customHeight="1" x14ac:dyDescent="0.25">
      <c r="K824" s="19"/>
      <c r="L824" s="19"/>
      <c r="M824" s="19"/>
      <c r="N824" s="19"/>
      <c r="O824" s="19"/>
      <c r="P824" s="19"/>
      <c r="Q824" s="19"/>
      <c r="R824" s="19"/>
      <c r="S824" s="20"/>
    </row>
    <row r="825" spans="11:19" s="18" customFormat="1" ht="15" customHeight="1" x14ac:dyDescent="0.25">
      <c r="K825" s="19"/>
      <c r="L825" s="19"/>
      <c r="M825" s="19"/>
      <c r="N825" s="19"/>
      <c r="O825" s="19"/>
      <c r="P825" s="19"/>
      <c r="Q825" s="19"/>
      <c r="R825" s="19"/>
      <c r="S825" s="20"/>
    </row>
    <row r="826" spans="11:19" s="18" customFormat="1" ht="15" customHeight="1" x14ac:dyDescent="0.25">
      <c r="K826" s="19"/>
      <c r="L826" s="19"/>
      <c r="M826" s="19"/>
      <c r="N826" s="19"/>
      <c r="O826" s="19"/>
      <c r="P826" s="19"/>
      <c r="Q826" s="19"/>
      <c r="R826" s="19"/>
      <c r="S826" s="20"/>
    </row>
    <row r="827" spans="11:19" s="18" customFormat="1" ht="15" customHeight="1" x14ac:dyDescent="0.25">
      <c r="K827" s="19"/>
      <c r="L827" s="19"/>
      <c r="M827" s="19"/>
      <c r="N827" s="19"/>
      <c r="O827" s="19"/>
      <c r="P827" s="19"/>
      <c r="Q827" s="19"/>
      <c r="R827" s="19"/>
      <c r="S827" s="20"/>
    </row>
    <row r="828" spans="11:19" s="18" customFormat="1" ht="15" customHeight="1" x14ac:dyDescent="0.25">
      <c r="K828" s="19"/>
      <c r="L828" s="19"/>
      <c r="M828" s="19"/>
      <c r="N828" s="19"/>
      <c r="O828" s="19"/>
      <c r="P828" s="19"/>
      <c r="Q828" s="19"/>
      <c r="R828" s="19"/>
      <c r="S828" s="20"/>
    </row>
    <row r="829" spans="11:19" s="18" customFormat="1" ht="15" customHeight="1" x14ac:dyDescent="0.25">
      <c r="K829" s="19"/>
      <c r="L829" s="19"/>
      <c r="M829" s="19"/>
      <c r="N829" s="19"/>
      <c r="O829" s="19"/>
      <c r="P829" s="19"/>
      <c r="Q829" s="19"/>
      <c r="R829" s="19"/>
      <c r="S829" s="20"/>
    </row>
    <row r="830" spans="11:19" s="18" customFormat="1" ht="15" customHeight="1" x14ac:dyDescent="0.25">
      <c r="K830" s="19"/>
      <c r="L830" s="19"/>
      <c r="M830" s="19"/>
      <c r="N830" s="19"/>
      <c r="O830" s="19"/>
      <c r="P830" s="19"/>
      <c r="Q830" s="19"/>
      <c r="R830" s="19"/>
      <c r="S830" s="20"/>
    </row>
    <row r="831" spans="11:19" s="18" customFormat="1" ht="15" customHeight="1" x14ac:dyDescent="0.25">
      <c r="K831" s="19"/>
      <c r="L831" s="19"/>
      <c r="M831" s="19"/>
      <c r="N831" s="19"/>
      <c r="O831" s="19"/>
      <c r="P831" s="19"/>
      <c r="Q831" s="19"/>
      <c r="R831" s="19"/>
      <c r="S831" s="20"/>
    </row>
    <row r="832" spans="11:19" s="18" customFormat="1" ht="15" customHeight="1" x14ac:dyDescent="0.25">
      <c r="K832" s="19"/>
      <c r="L832" s="19"/>
      <c r="M832" s="19"/>
      <c r="N832" s="19"/>
      <c r="O832" s="19"/>
      <c r="P832" s="19"/>
      <c r="Q832" s="19"/>
      <c r="R832" s="19"/>
      <c r="S832" s="20"/>
    </row>
    <row r="833" spans="11:19" s="18" customFormat="1" ht="15" customHeight="1" x14ac:dyDescent="0.25">
      <c r="K833" s="19"/>
      <c r="L833" s="19"/>
      <c r="M833" s="19"/>
      <c r="N833" s="19"/>
      <c r="O833" s="19"/>
      <c r="P833" s="19"/>
      <c r="Q833" s="19"/>
      <c r="R833" s="19"/>
      <c r="S833" s="20"/>
    </row>
    <row r="834" spans="11:19" s="18" customFormat="1" ht="15" customHeight="1" x14ac:dyDescent="0.25">
      <c r="K834" s="19"/>
      <c r="L834" s="19"/>
      <c r="M834" s="19"/>
      <c r="N834" s="19"/>
      <c r="O834" s="19"/>
      <c r="P834" s="19"/>
      <c r="Q834" s="19"/>
      <c r="R834" s="19"/>
      <c r="S834" s="20"/>
    </row>
    <row r="835" spans="11:19" s="18" customFormat="1" ht="15" customHeight="1" x14ac:dyDescent="0.25">
      <c r="K835" s="19"/>
      <c r="L835" s="19"/>
      <c r="M835" s="19"/>
      <c r="N835" s="19"/>
      <c r="O835" s="19"/>
      <c r="P835" s="19"/>
      <c r="Q835" s="19"/>
      <c r="R835" s="19"/>
      <c r="S835" s="20"/>
    </row>
    <row r="836" spans="11:19" s="18" customFormat="1" ht="15" customHeight="1" x14ac:dyDescent="0.25">
      <c r="K836" s="19"/>
      <c r="L836" s="19"/>
      <c r="M836" s="19"/>
      <c r="N836" s="19"/>
      <c r="O836" s="19"/>
      <c r="P836" s="19"/>
      <c r="Q836" s="19"/>
      <c r="R836" s="19"/>
      <c r="S836" s="20"/>
    </row>
    <row r="837" spans="11:19" s="18" customFormat="1" ht="15" customHeight="1" x14ac:dyDescent="0.25">
      <c r="K837" s="19"/>
      <c r="L837" s="19"/>
      <c r="M837" s="19"/>
      <c r="N837" s="19"/>
      <c r="O837" s="19"/>
      <c r="P837" s="19"/>
      <c r="Q837" s="19"/>
      <c r="R837" s="19"/>
      <c r="S837" s="20"/>
    </row>
    <row r="838" spans="11:19" s="18" customFormat="1" ht="15" customHeight="1" x14ac:dyDescent="0.25">
      <c r="K838" s="19"/>
      <c r="L838" s="19"/>
      <c r="M838" s="19"/>
      <c r="N838" s="19"/>
      <c r="O838" s="19"/>
      <c r="P838" s="19"/>
      <c r="Q838" s="19"/>
      <c r="R838" s="19"/>
      <c r="S838" s="20"/>
    </row>
    <row r="839" spans="11:19" s="18" customFormat="1" ht="15" customHeight="1" x14ac:dyDescent="0.25">
      <c r="K839" s="19"/>
      <c r="L839" s="19"/>
      <c r="M839" s="19"/>
      <c r="N839" s="19"/>
      <c r="O839" s="19"/>
      <c r="P839" s="19"/>
      <c r="Q839" s="19"/>
      <c r="R839" s="19"/>
      <c r="S839" s="20"/>
    </row>
    <row r="840" spans="11:19" s="18" customFormat="1" ht="15" customHeight="1" x14ac:dyDescent="0.25">
      <c r="K840" s="19"/>
      <c r="L840" s="19"/>
      <c r="M840" s="19"/>
      <c r="N840" s="19"/>
      <c r="O840" s="19"/>
      <c r="P840" s="19"/>
      <c r="Q840" s="19"/>
      <c r="R840" s="19"/>
      <c r="S840" s="20"/>
    </row>
    <row r="841" spans="11:19" s="18" customFormat="1" ht="15" customHeight="1" x14ac:dyDescent="0.25">
      <c r="K841" s="19"/>
      <c r="L841" s="19"/>
      <c r="M841" s="19"/>
      <c r="N841" s="19"/>
      <c r="O841" s="19"/>
      <c r="P841" s="19"/>
      <c r="Q841" s="19"/>
      <c r="R841" s="19"/>
      <c r="S841" s="20"/>
    </row>
    <row r="842" spans="11:19" s="18" customFormat="1" ht="15" customHeight="1" x14ac:dyDescent="0.25">
      <c r="K842" s="19"/>
      <c r="L842" s="19"/>
      <c r="M842" s="19"/>
      <c r="N842" s="19"/>
      <c r="O842" s="19"/>
      <c r="P842" s="19"/>
      <c r="Q842" s="19"/>
      <c r="R842" s="19"/>
      <c r="S842" s="20"/>
    </row>
    <row r="843" spans="11:19" s="18" customFormat="1" ht="15" customHeight="1" x14ac:dyDescent="0.25">
      <c r="K843" s="19"/>
      <c r="L843" s="19"/>
      <c r="M843" s="19"/>
      <c r="N843" s="19"/>
      <c r="O843" s="19"/>
      <c r="P843" s="19"/>
      <c r="Q843" s="19"/>
      <c r="R843" s="19"/>
      <c r="S843" s="20"/>
    </row>
    <row r="844" spans="11:19" s="18" customFormat="1" ht="15" customHeight="1" x14ac:dyDescent="0.25">
      <c r="K844" s="19"/>
      <c r="L844" s="19"/>
      <c r="M844" s="19"/>
      <c r="N844" s="19"/>
      <c r="O844" s="19"/>
      <c r="P844" s="19"/>
      <c r="Q844" s="19"/>
      <c r="R844" s="19"/>
      <c r="S844" s="20"/>
    </row>
    <row r="845" spans="11:19" s="18" customFormat="1" ht="15" customHeight="1" x14ac:dyDescent="0.25">
      <c r="K845" s="19"/>
      <c r="L845" s="19"/>
      <c r="M845" s="19"/>
      <c r="N845" s="19"/>
      <c r="O845" s="19"/>
      <c r="P845" s="19"/>
      <c r="Q845" s="19"/>
      <c r="R845" s="19"/>
      <c r="S845" s="20"/>
    </row>
    <row r="846" spans="11:19" s="18" customFormat="1" ht="15" customHeight="1" x14ac:dyDescent="0.25">
      <c r="K846" s="19"/>
      <c r="L846" s="19"/>
      <c r="M846" s="19"/>
      <c r="N846" s="19"/>
      <c r="O846" s="19"/>
      <c r="P846" s="19"/>
      <c r="Q846" s="19"/>
      <c r="R846" s="19"/>
      <c r="S846" s="20"/>
    </row>
    <row r="847" spans="11:19" s="18" customFormat="1" ht="15" customHeight="1" x14ac:dyDescent="0.25">
      <c r="K847" s="19"/>
      <c r="L847" s="19"/>
      <c r="M847" s="19"/>
      <c r="N847" s="19"/>
      <c r="O847" s="19"/>
      <c r="P847" s="19"/>
      <c r="Q847" s="19"/>
      <c r="R847" s="19"/>
      <c r="S847" s="20"/>
    </row>
    <row r="848" spans="11:19" s="18" customFormat="1" ht="15" customHeight="1" x14ac:dyDescent="0.25">
      <c r="K848" s="19"/>
      <c r="L848" s="19"/>
      <c r="M848" s="19"/>
      <c r="N848" s="19"/>
      <c r="O848" s="19"/>
      <c r="P848" s="19"/>
      <c r="Q848" s="19"/>
      <c r="R848" s="19"/>
      <c r="S848" s="20"/>
    </row>
    <row r="849" spans="11:19" s="18" customFormat="1" ht="15" customHeight="1" x14ac:dyDescent="0.25">
      <c r="K849" s="19"/>
      <c r="L849" s="19"/>
      <c r="M849" s="19"/>
      <c r="N849" s="19"/>
      <c r="O849" s="19"/>
      <c r="P849" s="19"/>
      <c r="Q849" s="19"/>
      <c r="R849" s="19"/>
      <c r="S849" s="20"/>
    </row>
    <row r="850" spans="11:19" s="18" customFormat="1" ht="15" customHeight="1" x14ac:dyDescent="0.25">
      <c r="K850" s="19"/>
      <c r="L850" s="19"/>
      <c r="M850" s="19"/>
      <c r="N850" s="19"/>
      <c r="O850" s="19"/>
      <c r="P850" s="19"/>
      <c r="Q850" s="19"/>
      <c r="R850" s="19"/>
      <c r="S850" s="20"/>
    </row>
    <row r="851" spans="11:19" s="18" customFormat="1" ht="15" customHeight="1" x14ac:dyDescent="0.25">
      <c r="K851" s="19"/>
      <c r="L851" s="19"/>
      <c r="M851" s="19"/>
      <c r="N851" s="19"/>
      <c r="O851" s="19"/>
      <c r="P851" s="19"/>
      <c r="Q851" s="19"/>
      <c r="R851" s="19"/>
      <c r="S851" s="20"/>
    </row>
    <row r="852" spans="11:19" s="18" customFormat="1" ht="15" customHeight="1" x14ac:dyDescent="0.25">
      <c r="K852" s="19"/>
      <c r="L852" s="19"/>
      <c r="M852" s="19"/>
      <c r="N852" s="19"/>
      <c r="O852" s="19"/>
      <c r="P852" s="19"/>
      <c r="Q852" s="19"/>
      <c r="R852" s="19"/>
      <c r="S852" s="20"/>
    </row>
    <row r="853" spans="11:19" s="18" customFormat="1" ht="15" customHeight="1" x14ac:dyDescent="0.25">
      <c r="K853" s="19"/>
      <c r="L853" s="19"/>
      <c r="M853" s="19"/>
      <c r="N853" s="19"/>
      <c r="O853" s="19"/>
      <c r="P853" s="19"/>
      <c r="Q853" s="19"/>
      <c r="R853" s="19"/>
      <c r="S853" s="20"/>
    </row>
    <row r="854" spans="11:19" s="18" customFormat="1" ht="15" customHeight="1" x14ac:dyDescent="0.25">
      <c r="K854" s="19"/>
      <c r="L854" s="19"/>
      <c r="M854" s="19"/>
      <c r="N854" s="19"/>
      <c r="O854" s="19"/>
      <c r="P854" s="19"/>
      <c r="Q854" s="19"/>
      <c r="R854" s="19"/>
      <c r="S854" s="20"/>
    </row>
    <row r="855" spans="11:19" s="18" customFormat="1" ht="15" customHeight="1" x14ac:dyDescent="0.25">
      <c r="K855" s="19"/>
      <c r="L855" s="19"/>
      <c r="M855" s="19"/>
      <c r="N855" s="19"/>
      <c r="O855" s="19"/>
      <c r="P855" s="19"/>
      <c r="Q855" s="19"/>
      <c r="R855" s="19"/>
      <c r="S855" s="20"/>
    </row>
    <row r="856" spans="11:19" s="18" customFormat="1" ht="15" customHeight="1" x14ac:dyDescent="0.25">
      <c r="K856" s="19"/>
      <c r="L856" s="19"/>
      <c r="M856" s="19"/>
      <c r="N856" s="19"/>
      <c r="O856" s="19"/>
      <c r="P856" s="19"/>
      <c r="Q856" s="19"/>
      <c r="R856" s="19"/>
      <c r="S856" s="20"/>
    </row>
    <row r="857" spans="11:19" s="18" customFormat="1" ht="15" customHeight="1" x14ac:dyDescent="0.25">
      <c r="K857" s="19"/>
      <c r="L857" s="19"/>
      <c r="M857" s="19"/>
      <c r="N857" s="19"/>
      <c r="O857" s="19"/>
      <c r="P857" s="19"/>
      <c r="Q857" s="19"/>
      <c r="R857" s="19"/>
      <c r="S857" s="20"/>
    </row>
    <row r="858" spans="11:19" s="18" customFormat="1" ht="15" customHeight="1" x14ac:dyDescent="0.25">
      <c r="K858" s="19"/>
      <c r="L858" s="19"/>
      <c r="M858" s="19"/>
      <c r="N858" s="19"/>
      <c r="O858" s="19"/>
      <c r="P858" s="19"/>
      <c r="Q858" s="19"/>
      <c r="R858" s="19"/>
      <c r="S858" s="20"/>
    </row>
    <row r="859" spans="11:19" s="18" customFormat="1" ht="15" customHeight="1" x14ac:dyDescent="0.25">
      <c r="K859" s="19"/>
      <c r="L859" s="19"/>
      <c r="M859" s="19"/>
      <c r="N859" s="19"/>
      <c r="O859" s="19"/>
      <c r="P859" s="19"/>
      <c r="Q859" s="19"/>
      <c r="R859" s="19"/>
      <c r="S859" s="20"/>
    </row>
    <row r="860" spans="11:19" s="18" customFormat="1" ht="15" customHeight="1" x14ac:dyDescent="0.25">
      <c r="K860" s="19"/>
      <c r="L860" s="19"/>
      <c r="M860" s="19"/>
      <c r="N860" s="19"/>
      <c r="O860" s="19"/>
      <c r="P860" s="19"/>
      <c r="Q860" s="19"/>
      <c r="R860" s="19"/>
      <c r="S860" s="20"/>
    </row>
    <row r="861" spans="11:19" s="18" customFormat="1" ht="15" customHeight="1" x14ac:dyDescent="0.25">
      <c r="K861" s="19"/>
      <c r="L861" s="19"/>
      <c r="M861" s="19"/>
      <c r="N861" s="19"/>
      <c r="O861" s="19"/>
      <c r="P861" s="19"/>
      <c r="Q861" s="19"/>
      <c r="R861" s="19"/>
      <c r="S861" s="20"/>
    </row>
    <row r="862" spans="11:19" s="18" customFormat="1" ht="15" customHeight="1" x14ac:dyDescent="0.25">
      <c r="K862" s="19"/>
      <c r="L862" s="19"/>
      <c r="M862" s="19"/>
      <c r="N862" s="19"/>
      <c r="O862" s="19"/>
      <c r="P862" s="19"/>
      <c r="Q862" s="19"/>
      <c r="R862" s="19"/>
      <c r="S862" s="20"/>
    </row>
    <row r="863" spans="11:19" s="18" customFormat="1" ht="15" customHeight="1" x14ac:dyDescent="0.25">
      <c r="K863" s="19"/>
      <c r="L863" s="19"/>
      <c r="M863" s="19"/>
      <c r="N863" s="19"/>
      <c r="O863" s="19"/>
      <c r="P863" s="19"/>
      <c r="Q863" s="19"/>
      <c r="R863" s="19"/>
      <c r="S863" s="20"/>
    </row>
    <row r="864" spans="11:19" s="18" customFormat="1" ht="15" customHeight="1" x14ac:dyDescent="0.25">
      <c r="K864" s="19"/>
      <c r="L864" s="19"/>
      <c r="M864" s="19"/>
      <c r="N864" s="19"/>
      <c r="O864" s="19"/>
      <c r="P864" s="19"/>
      <c r="Q864" s="19"/>
      <c r="R864" s="19"/>
      <c r="S864" s="20"/>
    </row>
    <row r="865" spans="11:19" s="18" customFormat="1" ht="15" customHeight="1" x14ac:dyDescent="0.25">
      <c r="K865" s="19"/>
      <c r="L865" s="19"/>
      <c r="M865" s="19"/>
      <c r="N865" s="19"/>
      <c r="O865" s="19"/>
      <c r="P865" s="19"/>
      <c r="Q865" s="19"/>
      <c r="R865" s="19"/>
      <c r="S865" s="20"/>
    </row>
    <row r="866" spans="11:19" s="18" customFormat="1" ht="15" customHeight="1" x14ac:dyDescent="0.25">
      <c r="K866" s="19"/>
      <c r="L866" s="19"/>
      <c r="M866" s="19"/>
      <c r="N866" s="19"/>
      <c r="O866" s="19"/>
      <c r="P866" s="19"/>
      <c r="Q866" s="19"/>
      <c r="R866" s="19"/>
      <c r="S866" s="20"/>
    </row>
    <row r="867" spans="11:19" s="18" customFormat="1" ht="15" customHeight="1" x14ac:dyDescent="0.25">
      <c r="K867" s="19"/>
      <c r="L867" s="19"/>
      <c r="M867" s="19"/>
      <c r="N867" s="19"/>
      <c r="O867" s="19"/>
      <c r="P867" s="19"/>
      <c r="Q867" s="19"/>
      <c r="R867" s="19"/>
      <c r="S867" s="20"/>
    </row>
    <row r="868" spans="11:19" s="18" customFormat="1" ht="15" customHeight="1" x14ac:dyDescent="0.25">
      <c r="K868" s="19"/>
      <c r="L868" s="19"/>
      <c r="M868" s="19"/>
      <c r="N868" s="19"/>
      <c r="O868" s="19"/>
      <c r="P868" s="19"/>
      <c r="Q868" s="19"/>
      <c r="R868" s="19"/>
      <c r="S868" s="20"/>
    </row>
    <row r="869" spans="11:19" s="18" customFormat="1" ht="15" customHeight="1" x14ac:dyDescent="0.25">
      <c r="K869" s="19"/>
      <c r="L869" s="19"/>
      <c r="M869" s="19"/>
      <c r="N869" s="19"/>
      <c r="O869" s="19"/>
      <c r="P869" s="19"/>
      <c r="Q869" s="19"/>
      <c r="R869" s="19"/>
      <c r="S869" s="20"/>
    </row>
    <row r="870" spans="11:19" s="18" customFormat="1" ht="15" customHeight="1" x14ac:dyDescent="0.25">
      <c r="K870" s="19"/>
      <c r="L870" s="19"/>
      <c r="M870" s="19"/>
      <c r="N870" s="19"/>
      <c r="O870" s="19"/>
      <c r="P870" s="19"/>
      <c r="Q870" s="19"/>
      <c r="R870" s="19"/>
      <c r="S870" s="20"/>
    </row>
    <row r="871" spans="11:19" s="18" customFormat="1" ht="15" customHeight="1" x14ac:dyDescent="0.25">
      <c r="K871" s="19"/>
      <c r="L871" s="19"/>
      <c r="M871" s="19"/>
      <c r="N871" s="19"/>
      <c r="O871" s="19"/>
      <c r="P871" s="19"/>
      <c r="Q871" s="19"/>
      <c r="R871" s="19"/>
      <c r="S871" s="20"/>
    </row>
    <row r="872" spans="11:19" s="18" customFormat="1" ht="15" customHeight="1" x14ac:dyDescent="0.25">
      <c r="K872" s="19"/>
      <c r="L872" s="19"/>
      <c r="M872" s="19"/>
      <c r="N872" s="19"/>
      <c r="O872" s="19"/>
      <c r="P872" s="19"/>
      <c r="Q872" s="19"/>
      <c r="R872" s="19"/>
      <c r="S872" s="20"/>
    </row>
    <row r="873" spans="11:19" s="18" customFormat="1" ht="15" customHeight="1" x14ac:dyDescent="0.25">
      <c r="K873" s="19"/>
      <c r="L873" s="19"/>
      <c r="M873" s="19"/>
      <c r="N873" s="19"/>
      <c r="O873" s="19"/>
      <c r="P873" s="19"/>
      <c r="Q873" s="19"/>
      <c r="R873" s="19"/>
      <c r="S873" s="20"/>
    </row>
    <row r="874" spans="11:19" s="18" customFormat="1" ht="15" customHeight="1" x14ac:dyDescent="0.25">
      <c r="K874" s="19"/>
      <c r="L874" s="19"/>
      <c r="M874" s="19"/>
      <c r="N874" s="19"/>
      <c r="O874" s="19"/>
      <c r="P874" s="19"/>
      <c r="Q874" s="19"/>
      <c r="R874" s="19"/>
      <c r="S874" s="20"/>
    </row>
    <row r="875" spans="11:19" s="18" customFormat="1" ht="15" customHeight="1" x14ac:dyDescent="0.25">
      <c r="K875" s="19"/>
      <c r="L875" s="19"/>
      <c r="M875" s="19"/>
      <c r="N875" s="19"/>
      <c r="O875" s="19"/>
      <c r="P875" s="19"/>
      <c r="Q875" s="19"/>
      <c r="R875" s="19"/>
      <c r="S875" s="20"/>
    </row>
    <row r="876" spans="11:19" s="18" customFormat="1" ht="15" customHeight="1" x14ac:dyDescent="0.25">
      <c r="K876" s="19"/>
      <c r="L876" s="19"/>
      <c r="M876" s="19"/>
      <c r="N876" s="19"/>
      <c r="O876" s="19"/>
      <c r="P876" s="19"/>
      <c r="Q876" s="19"/>
      <c r="R876" s="19"/>
      <c r="S876" s="20"/>
    </row>
    <row r="877" spans="11:19" s="18" customFormat="1" ht="15" customHeight="1" x14ac:dyDescent="0.25">
      <c r="K877" s="19"/>
      <c r="L877" s="19"/>
      <c r="M877" s="19"/>
      <c r="N877" s="19"/>
      <c r="O877" s="19"/>
      <c r="P877" s="19"/>
      <c r="Q877" s="19"/>
      <c r="R877" s="19"/>
      <c r="S877" s="20"/>
    </row>
    <row r="878" spans="11:19" s="18" customFormat="1" ht="15" customHeight="1" x14ac:dyDescent="0.25">
      <c r="K878" s="19"/>
      <c r="L878" s="19"/>
      <c r="M878" s="19"/>
      <c r="N878" s="19"/>
      <c r="O878" s="19"/>
      <c r="P878" s="19"/>
      <c r="Q878" s="19"/>
      <c r="R878" s="19"/>
      <c r="S878" s="20"/>
    </row>
    <row r="879" spans="11:19" s="18" customFormat="1" ht="15" customHeight="1" x14ac:dyDescent="0.25">
      <c r="K879" s="19"/>
      <c r="L879" s="19"/>
      <c r="M879" s="19"/>
      <c r="N879" s="19"/>
      <c r="O879" s="19"/>
      <c r="P879" s="19"/>
      <c r="Q879" s="19"/>
      <c r="R879" s="19"/>
      <c r="S879" s="20"/>
    </row>
    <row r="880" spans="11:19" s="18" customFormat="1" ht="15" customHeight="1" x14ac:dyDescent="0.25">
      <c r="K880" s="19"/>
      <c r="L880" s="19"/>
      <c r="M880" s="19"/>
      <c r="N880" s="19"/>
      <c r="O880" s="19"/>
      <c r="P880" s="19"/>
      <c r="Q880" s="19"/>
      <c r="R880" s="19"/>
      <c r="S880" s="20"/>
    </row>
    <row r="881" spans="11:19" s="18" customFormat="1" ht="15" customHeight="1" x14ac:dyDescent="0.25">
      <c r="K881" s="19"/>
      <c r="L881" s="19"/>
      <c r="M881" s="19"/>
      <c r="N881" s="19"/>
      <c r="O881" s="19"/>
      <c r="P881" s="19"/>
      <c r="Q881" s="19"/>
      <c r="R881" s="19"/>
      <c r="S881" s="20"/>
    </row>
    <row r="882" spans="11:19" s="18" customFormat="1" ht="15" customHeight="1" x14ac:dyDescent="0.25">
      <c r="K882" s="19"/>
      <c r="L882" s="19"/>
      <c r="M882" s="19"/>
      <c r="N882" s="19"/>
      <c r="O882" s="19"/>
      <c r="P882" s="19"/>
      <c r="Q882" s="19"/>
      <c r="R882" s="19"/>
      <c r="S882" s="20"/>
    </row>
    <row r="883" spans="11:19" s="18" customFormat="1" ht="15" customHeight="1" x14ac:dyDescent="0.25">
      <c r="K883" s="19"/>
      <c r="L883" s="19"/>
      <c r="M883" s="19"/>
      <c r="N883" s="19"/>
      <c r="O883" s="19"/>
      <c r="P883" s="19"/>
      <c r="Q883" s="19"/>
      <c r="R883" s="19"/>
      <c r="S883" s="20"/>
    </row>
    <row r="884" spans="11:19" s="18" customFormat="1" ht="15" customHeight="1" x14ac:dyDescent="0.25">
      <c r="K884" s="19"/>
      <c r="L884" s="19"/>
      <c r="M884" s="19"/>
      <c r="N884" s="19"/>
      <c r="O884" s="19"/>
      <c r="P884" s="19"/>
      <c r="Q884" s="19"/>
      <c r="R884" s="19"/>
      <c r="S884" s="20"/>
    </row>
    <row r="885" spans="11:19" s="18" customFormat="1" ht="15" customHeight="1" x14ac:dyDescent="0.25">
      <c r="K885" s="19"/>
      <c r="L885" s="19"/>
      <c r="M885" s="19"/>
      <c r="N885" s="19"/>
      <c r="O885" s="19"/>
      <c r="P885" s="19"/>
      <c r="Q885" s="19"/>
      <c r="R885" s="19"/>
      <c r="S885" s="20"/>
    </row>
    <row r="886" spans="11:19" s="18" customFormat="1" ht="15" customHeight="1" x14ac:dyDescent="0.25">
      <c r="K886" s="19"/>
      <c r="L886" s="19"/>
      <c r="M886" s="19"/>
      <c r="N886" s="19"/>
      <c r="O886" s="19"/>
      <c r="P886" s="19"/>
      <c r="Q886" s="19"/>
      <c r="R886" s="19"/>
      <c r="S886" s="20"/>
    </row>
    <row r="887" spans="11:19" s="18" customFormat="1" ht="15" customHeight="1" x14ac:dyDescent="0.25">
      <c r="K887" s="19"/>
      <c r="L887" s="19"/>
      <c r="M887" s="19"/>
      <c r="N887" s="19"/>
      <c r="O887" s="19"/>
      <c r="P887" s="19"/>
      <c r="Q887" s="19"/>
      <c r="R887" s="19"/>
      <c r="S887" s="20"/>
    </row>
    <row r="888" spans="11:19" s="18" customFormat="1" ht="15" customHeight="1" x14ac:dyDescent="0.25">
      <c r="K888" s="19"/>
      <c r="L888" s="19"/>
      <c r="M888" s="19"/>
      <c r="N888" s="19"/>
      <c r="O888" s="19"/>
      <c r="P888" s="19"/>
      <c r="Q888" s="19"/>
      <c r="R888" s="19"/>
      <c r="S888" s="20"/>
    </row>
    <row r="889" spans="11:19" s="18" customFormat="1" ht="15" customHeight="1" x14ac:dyDescent="0.25">
      <c r="K889" s="19"/>
      <c r="L889" s="19"/>
      <c r="M889" s="19"/>
      <c r="N889" s="19"/>
      <c r="O889" s="19"/>
      <c r="P889" s="19"/>
      <c r="Q889" s="19"/>
      <c r="R889" s="19"/>
      <c r="S889" s="20"/>
    </row>
    <row r="890" spans="11:19" s="18" customFormat="1" ht="15" customHeight="1" x14ac:dyDescent="0.25">
      <c r="K890" s="19"/>
      <c r="L890" s="19"/>
      <c r="M890" s="19"/>
      <c r="N890" s="19"/>
      <c r="O890" s="19"/>
      <c r="P890" s="19"/>
      <c r="Q890" s="19"/>
      <c r="R890" s="19"/>
      <c r="S890" s="20"/>
    </row>
    <row r="891" spans="11:19" s="18" customFormat="1" ht="15" customHeight="1" x14ac:dyDescent="0.25">
      <c r="K891" s="19"/>
      <c r="L891" s="19"/>
      <c r="M891" s="19"/>
      <c r="N891" s="19"/>
      <c r="O891" s="19"/>
      <c r="P891" s="19"/>
      <c r="Q891" s="19"/>
      <c r="R891" s="19"/>
      <c r="S891" s="20"/>
    </row>
    <row r="892" spans="11:19" s="18" customFormat="1" ht="15" customHeight="1" x14ac:dyDescent="0.25">
      <c r="K892" s="19"/>
      <c r="L892" s="19"/>
      <c r="M892" s="19"/>
      <c r="N892" s="19"/>
      <c r="O892" s="19"/>
      <c r="P892" s="19"/>
      <c r="Q892" s="19"/>
      <c r="R892" s="19"/>
      <c r="S892" s="20"/>
    </row>
    <row r="893" spans="11:19" s="18" customFormat="1" ht="15" customHeight="1" x14ac:dyDescent="0.25">
      <c r="K893" s="19"/>
      <c r="L893" s="19"/>
      <c r="M893" s="19"/>
      <c r="N893" s="19"/>
      <c r="O893" s="19"/>
      <c r="P893" s="19"/>
      <c r="Q893" s="19"/>
      <c r="R893" s="19"/>
      <c r="S893" s="20"/>
    </row>
    <row r="894" spans="11:19" s="18" customFormat="1" ht="15" customHeight="1" x14ac:dyDescent="0.25">
      <c r="K894" s="19"/>
      <c r="L894" s="19"/>
      <c r="M894" s="19"/>
      <c r="N894" s="19"/>
      <c r="O894" s="19"/>
      <c r="P894" s="19"/>
      <c r="Q894" s="19"/>
      <c r="R894" s="19"/>
      <c r="S894" s="20"/>
    </row>
    <row r="895" spans="11:19" s="18" customFormat="1" ht="15" customHeight="1" x14ac:dyDescent="0.25">
      <c r="K895" s="19"/>
      <c r="L895" s="19"/>
      <c r="M895" s="19"/>
      <c r="N895" s="19"/>
      <c r="O895" s="19"/>
      <c r="P895" s="19"/>
      <c r="Q895" s="19"/>
      <c r="R895" s="19"/>
      <c r="S895" s="20"/>
    </row>
    <row r="896" spans="11:19" s="18" customFormat="1" ht="15" customHeight="1" x14ac:dyDescent="0.25">
      <c r="K896" s="19"/>
      <c r="L896" s="19"/>
      <c r="M896" s="19"/>
      <c r="N896" s="19"/>
      <c r="O896" s="19"/>
      <c r="P896" s="19"/>
      <c r="Q896" s="19"/>
      <c r="R896" s="19"/>
      <c r="S896" s="20"/>
    </row>
    <row r="897" spans="11:19" s="18" customFormat="1" ht="15" customHeight="1" x14ac:dyDescent="0.25">
      <c r="K897" s="19"/>
      <c r="L897" s="19"/>
      <c r="M897" s="19"/>
      <c r="N897" s="19"/>
      <c r="O897" s="19"/>
      <c r="P897" s="19"/>
      <c r="Q897" s="19"/>
      <c r="R897" s="19"/>
      <c r="S897" s="20"/>
    </row>
    <row r="898" spans="11:19" s="18" customFormat="1" ht="15" customHeight="1" x14ac:dyDescent="0.25">
      <c r="K898" s="19"/>
      <c r="L898" s="19"/>
      <c r="M898" s="19"/>
      <c r="N898" s="19"/>
      <c r="O898" s="19"/>
      <c r="P898" s="19"/>
      <c r="Q898" s="19"/>
      <c r="R898" s="19"/>
      <c r="S898" s="20"/>
    </row>
    <row r="899" spans="11:19" s="18" customFormat="1" ht="15" customHeight="1" x14ac:dyDescent="0.25">
      <c r="K899" s="19"/>
      <c r="L899" s="19"/>
      <c r="M899" s="19"/>
      <c r="N899" s="19"/>
      <c r="O899" s="19"/>
      <c r="P899" s="19"/>
      <c r="Q899" s="19"/>
      <c r="R899" s="19"/>
      <c r="S899" s="20"/>
    </row>
    <row r="900" spans="11:19" s="18" customFormat="1" ht="15" customHeight="1" x14ac:dyDescent="0.25">
      <c r="K900" s="19"/>
      <c r="L900" s="19"/>
      <c r="M900" s="19"/>
      <c r="N900" s="19"/>
      <c r="O900" s="19"/>
      <c r="P900" s="19"/>
      <c r="Q900" s="19"/>
      <c r="R900" s="19"/>
      <c r="S900" s="20"/>
    </row>
    <row r="901" spans="11:19" s="18" customFormat="1" ht="15" customHeight="1" x14ac:dyDescent="0.25">
      <c r="K901" s="19"/>
      <c r="L901" s="19"/>
      <c r="M901" s="19"/>
      <c r="N901" s="19"/>
      <c r="O901" s="19"/>
      <c r="P901" s="19"/>
      <c r="Q901" s="19"/>
      <c r="R901" s="19"/>
      <c r="S901" s="20"/>
    </row>
    <row r="902" spans="11:19" s="18" customFormat="1" ht="15" customHeight="1" x14ac:dyDescent="0.25">
      <c r="K902" s="19"/>
      <c r="L902" s="19"/>
      <c r="M902" s="19"/>
      <c r="N902" s="19"/>
      <c r="O902" s="19"/>
      <c r="P902" s="19"/>
      <c r="Q902" s="19"/>
      <c r="R902" s="19"/>
      <c r="S902" s="20"/>
    </row>
    <row r="903" spans="11:19" s="18" customFormat="1" ht="15" customHeight="1" x14ac:dyDescent="0.25">
      <c r="K903" s="19"/>
      <c r="L903" s="19"/>
      <c r="M903" s="19"/>
      <c r="N903" s="19"/>
      <c r="O903" s="19"/>
      <c r="P903" s="19"/>
      <c r="Q903" s="19"/>
      <c r="R903" s="19"/>
      <c r="S903" s="20"/>
    </row>
    <row r="904" spans="11:19" s="18" customFormat="1" ht="15" customHeight="1" x14ac:dyDescent="0.25">
      <c r="K904" s="19"/>
      <c r="L904" s="19"/>
      <c r="M904" s="19"/>
      <c r="N904" s="19"/>
      <c r="O904" s="19"/>
      <c r="P904" s="19"/>
      <c r="Q904" s="19"/>
      <c r="R904" s="19"/>
      <c r="S904" s="20"/>
    </row>
    <row r="905" spans="11:19" s="18" customFormat="1" ht="15" customHeight="1" x14ac:dyDescent="0.25">
      <c r="K905" s="19"/>
      <c r="L905" s="19"/>
      <c r="M905" s="19"/>
      <c r="N905" s="19"/>
      <c r="O905" s="19"/>
      <c r="P905" s="19"/>
      <c r="Q905" s="19"/>
      <c r="R905" s="19"/>
      <c r="S905" s="20"/>
    </row>
    <row r="906" spans="11:19" s="18" customFormat="1" ht="15" customHeight="1" x14ac:dyDescent="0.25">
      <c r="K906" s="19"/>
      <c r="L906" s="19"/>
      <c r="M906" s="19"/>
      <c r="N906" s="19"/>
      <c r="O906" s="19"/>
      <c r="P906" s="19"/>
      <c r="Q906" s="19"/>
      <c r="R906" s="19"/>
      <c r="S906" s="20"/>
    </row>
    <row r="907" spans="11:19" s="18" customFormat="1" ht="15" customHeight="1" x14ac:dyDescent="0.25">
      <c r="K907" s="19"/>
      <c r="L907" s="19"/>
      <c r="M907" s="19"/>
      <c r="N907" s="19"/>
      <c r="O907" s="19"/>
      <c r="P907" s="19"/>
      <c r="Q907" s="19"/>
      <c r="R907" s="19"/>
      <c r="S907" s="20"/>
    </row>
    <row r="908" spans="11:19" s="18" customFormat="1" ht="15" customHeight="1" x14ac:dyDescent="0.25">
      <c r="K908" s="19"/>
      <c r="L908" s="19"/>
      <c r="M908" s="19"/>
      <c r="N908" s="19"/>
      <c r="O908" s="19"/>
      <c r="P908" s="19"/>
      <c r="Q908" s="19"/>
      <c r="R908" s="19"/>
      <c r="S908" s="20"/>
    </row>
    <row r="909" spans="11:19" s="18" customFormat="1" ht="15" customHeight="1" x14ac:dyDescent="0.25">
      <c r="K909" s="19"/>
      <c r="L909" s="19"/>
      <c r="M909" s="19"/>
      <c r="N909" s="19"/>
      <c r="O909" s="19"/>
      <c r="P909" s="19"/>
      <c r="Q909" s="19"/>
      <c r="R909" s="19"/>
      <c r="S909" s="20"/>
    </row>
    <row r="910" spans="11:19" s="18" customFormat="1" ht="15" customHeight="1" x14ac:dyDescent="0.25">
      <c r="K910" s="19"/>
      <c r="L910" s="19"/>
      <c r="M910" s="19"/>
      <c r="N910" s="19"/>
      <c r="O910" s="19"/>
      <c r="P910" s="19"/>
      <c r="Q910" s="19"/>
      <c r="R910" s="19"/>
      <c r="S910" s="20"/>
    </row>
    <row r="911" spans="11:19" s="18" customFormat="1" ht="15" customHeight="1" x14ac:dyDescent="0.25">
      <c r="K911" s="19"/>
      <c r="L911" s="19"/>
      <c r="M911" s="19"/>
      <c r="N911" s="19"/>
      <c r="O911" s="19"/>
      <c r="P911" s="19"/>
      <c r="Q911" s="19"/>
      <c r="R911" s="19"/>
      <c r="S911" s="20"/>
    </row>
    <row r="912" spans="11:19" s="18" customFormat="1" ht="15" customHeight="1" x14ac:dyDescent="0.25">
      <c r="K912" s="19"/>
      <c r="L912" s="19"/>
      <c r="M912" s="19"/>
      <c r="N912" s="19"/>
      <c r="O912" s="19"/>
      <c r="P912" s="19"/>
      <c r="Q912" s="19"/>
      <c r="R912" s="19"/>
      <c r="S912" s="20"/>
    </row>
    <row r="913" spans="11:19" s="18" customFormat="1" ht="15" customHeight="1" x14ac:dyDescent="0.25">
      <c r="K913" s="19"/>
      <c r="L913" s="19"/>
      <c r="M913" s="19"/>
      <c r="N913" s="19"/>
      <c r="O913" s="19"/>
      <c r="P913" s="19"/>
      <c r="Q913" s="19"/>
      <c r="R913" s="19"/>
      <c r="S913" s="20"/>
    </row>
    <row r="914" spans="11:19" s="18" customFormat="1" ht="15" customHeight="1" x14ac:dyDescent="0.25">
      <c r="K914" s="19"/>
      <c r="L914" s="19"/>
      <c r="M914" s="19"/>
      <c r="N914" s="19"/>
      <c r="O914" s="19"/>
      <c r="P914" s="19"/>
      <c r="Q914" s="19"/>
      <c r="R914" s="19"/>
      <c r="S914" s="20"/>
    </row>
    <row r="915" spans="11:19" s="18" customFormat="1" ht="15" customHeight="1" x14ac:dyDescent="0.25">
      <c r="K915" s="19"/>
      <c r="L915" s="19"/>
      <c r="M915" s="19"/>
      <c r="N915" s="19"/>
      <c r="O915" s="19"/>
      <c r="P915" s="19"/>
      <c r="Q915" s="19"/>
      <c r="R915" s="19"/>
      <c r="S915" s="20"/>
    </row>
    <row r="916" spans="11:19" s="18" customFormat="1" ht="15" customHeight="1" x14ac:dyDescent="0.25">
      <c r="K916" s="19"/>
      <c r="L916" s="19"/>
      <c r="M916" s="19"/>
      <c r="N916" s="19"/>
      <c r="O916" s="19"/>
      <c r="P916" s="19"/>
      <c r="Q916" s="19"/>
      <c r="R916" s="19"/>
      <c r="S916" s="20"/>
    </row>
    <row r="917" spans="11:19" s="18" customFormat="1" ht="15" customHeight="1" x14ac:dyDescent="0.25">
      <c r="K917" s="19"/>
      <c r="L917" s="19"/>
      <c r="M917" s="19"/>
      <c r="N917" s="19"/>
      <c r="O917" s="19"/>
      <c r="P917" s="19"/>
      <c r="Q917" s="19"/>
      <c r="R917" s="19"/>
      <c r="S917" s="20"/>
    </row>
    <row r="918" spans="11:19" s="18" customFormat="1" ht="15" customHeight="1" x14ac:dyDescent="0.25">
      <c r="K918" s="19"/>
      <c r="L918" s="19"/>
      <c r="M918" s="19"/>
      <c r="N918" s="19"/>
      <c r="O918" s="19"/>
      <c r="P918" s="19"/>
      <c r="Q918" s="19"/>
      <c r="R918" s="19"/>
      <c r="S918" s="20"/>
    </row>
    <row r="919" spans="11:19" s="18" customFormat="1" ht="15" customHeight="1" x14ac:dyDescent="0.25">
      <c r="K919" s="19"/>
      <c r="L919" s="19"/>
      <c r="M919" s="19"/>
      <c r="N919" s="19"/>
      <c r="O919" s="19"/>
      <c r="P919" s="19"/>
      <c r="Q919" s="19"/>
      <c r="R919" s="19"/>
      <c r="S919" s="20"/>
    </row>
    <row r="920" spans="11:19" s="18" customFormat="1" ht="15" customHeight="1" x14ac:dyDescent="0.25">
      <c r="K920" s="19"/>
      <c r="L920" s="19"/>
      <c r="M920" s="19"/>
      <c r="N920" s="19"/>
      <c r="O920" s="19"/>
      <c r="P920" s="19"/>
      <c r="Q920" s="19"/>
      <c r="R920" s="19"/>
      <c r="S920" s="20"/>
    </row>
    <row r="921" spans="11:19" s="18" customFormat="1" ht="15" customHeight="1" x14ac:dyDescent="0.25">
      <c r="K921" s="19"/>
      <c r="L921" s="19"/>
      <c r="M921" s="19"/>
      <c r="N921" s="19"/>
      <c r="O921" s="19"/>
      <c r="P921" s="19"/>
      <c r="Q921" s="19"/>
      <c r="R921" s="19"/>
      <c r="S921" s="20"/>
    </row>
    <row r="922" spans="11:19" s="18" customFormat="1" ht="15" customHeight="1" x14ac:dyDescent="0.25">
      <c r="K922" s="19"/>
      <c r="L922" s="19"/>
      <c r="M922" s="19"/>
      <c r="N922" s="19"/>
      <c r="O922" s="19"/>
      <c r="P922" s="19"/>
      <c r="Q922" s="19"/>
      <c r="R922" s="19"/>
      <c r="S922" s="20"/>
    </row>
    <row r="923" spans="11:19" s="18" customFormat="1" ht="15" customHeight="1" x14ac:dyDescent="0.25">
      <c r="K923" s="19"/>
      <c r="L923" s="19"/>
      <c r="M923" s="19"/>
      <c r="N923" s="19"/>
      <c r="O923" s="19"/>
      <c r="P923" s="19"/>
      <c r="Q923" s="19"/>
      <c r="R923" s="19"/>
      <c r="S923" s="20"/>
    </row>
    <row r="924" spans="11:19" s="18" customFormat="1" ht="15" customHeight="1" x14ac:dyDescent="0.25">
      <c r="K924" s="19"/>
      <c r="L924" s="19"/>
      <c r="M924" s="19"/>
      <c r="N924" s="19"/>
      <c r="O924" s="19"/>
      <c r="P924" s="19"/>
      <c r="Q924" s="19"/>
      <c r="R924" s="19"/>
      <c r="S924" s="20"/>
    </row>
    <row r="925" spans="11:19" s="18" customFormat="1" ht="15" customHeight="1" x14ac:dyDescent="0.25">
      <c r="K925" s="19"/>
      <c r="L925" s="19"/>
      <c r="M925" s="19"/>
      <c r="N925" s="19"/>
      <c r="O925" s="19"/>
      <c r="P925" s="19"/>
      <c r="Q925" s="19"/>
      <c r="R925" s="19"/>
      <c r="S925" s="20"/>
    </row>
    <row r="926" spans="11:19" s="18" customFormat="1" ht="15" customHeight="1" x14ac:dyDescent="0.25">
      <c r="K926" s="19"/>
      <c r="L926" s="19"/>
      <c r="M926" s="19"/>
      <c r="N926" s="19"/>
      <c r="O926" s="19"/>
      <c r="P926" s="19"/>
      <c r="Q926" s="19"/>
      <c r="R926" s="19"/>
      <c r="S926" s="20"/>
    </row>
    <row r="927" spans="11:19" s="18" customFormat="1" ht="15" customHeight="1" x14ac:dyDescent="0.25">
      <c r="K927" s="19"/>
      <c r="L927" s="19"/>
      <c r="M927" s="19"/>
      <c r="N927" s="19"/>
      <c r="O927" s="19"/>
      <c r="P927" s="19"/>
      <c r="Q927" s="19"/>
      <c r="R927" s="19"/>
      <c r="S927" s="20"/>
    </row>
    <row r="928" spans="11:19" s="18" customFormat="1" ht="15" customHeight="1" x14ac:dyDescent="0.25">
      <c r="K928" s="19"/>
      <c r="L928" s="19"/>
      <c r="M928" s="19"/>
      <c r="N928" s="19"/>
      <c r="O928" s="19"/>
      <c r="P928" s="19"/>
      <c r="Q928" s="19"/>
      <c r="R928" s="19"/>
      <c r="S928" s="20"/>
    </row>
    <row r="929" spans="11:19" s="18" customFormat="1" ht="15" customHeight="1" x14ac:dyDescent="0.25">
      <c r="K929" s="19"/>
      <c r="L929" s="19"/>
      <c r="M929" s="19"/>
      <c r="N929" s="19"/>
      <c r="O929" s="19"/>
      <c r="P929" s="19"/>
      <c r="Q929" s="19"/>
      <c r="R929" s="19"/>
      <c r="S929" s="20"/>
    </row>
    <row r="930" spans="11:19" s="18" customFormat="1" ht="15" customHeight="1" x14ac:dyDescent="0.25">
      <c r="K930" s="19"/>
      <c r="L930" s="19"/>
      <c r="M930" s="19"/>
      <c r="N930" s="19"/>
      <c r="O930" s="19"/>
      <c r="P930" s="19"/>
      <c r="Q930" s="19"/>
      <c r="R930" s="19"/>
      <c r="S930" s="20"/>
    </row>
    <row r="931" spans="11:19" s="18" customFormat="1" ht="15" customHeight="1" x14ac:dyDescent="0.25">
      <c r="K931" s="19"/>
      <c r="L931" s="19"/>
      <c r="M931" s="19"/>
      <c r="N931" s="19"/>
      <c r="O931" s="19"/>
      <c r="P931" s="19"/>
      <c r="Q931" s="19"/>
      <c r="R931" s="19"/>
      <c r="S931" s="20"/>
    </row>
    <row r="932" spans="11:19" s="18" customFormat="1" ht="15" customHeight="1" x14ac:dyDescent="0.25">
      <c r="K932" s="19"/>
      <c r="L932" s="19"/>
      <c r="M932" s="19"/>
      <c r="N932" s="19"/>
      <c r="O932" s="19"/>
      <c r="P932" s="19"/>
      <c r="Q932" s="19"/>
      <c r="R932" s="19"/>
      <c r="S932" s="20"/>
    </row>
    <row r="933" spans="11:19" s="18" customFormat="1" ht="15" customHeight="1" x14ac:dyDescent="0.25">
      <c r="K933" s="19"/>
      <c r="L933" s="19"/>
      <c r="M933" s="19"/>
      <c r="N933" s="19"/>
      <c r="O933" s="19"/>
      <c r="P933" s="19"/>
      <c r="Q933" s="19"/>
      <c r="R933" s="19"/>
      <c r="S933" s="20"/>
    </row>
    <row r="934" spans="11:19" s="18" customFormat="1" ht="15" customHeight="1" x14ac:dyDescent="0.25">
      <c r="K934" s="19"/>
      <c r="L934" s="19"/>
      <c r="M934" s="19"/>
      <c r="N934" s="19"/>
      <c r="O934" s="19"/>
      <c r="P934" s="19"/>
      <c r="Q934" s="19"/>
      <c r="R934" s="19"/>
      <c r="S934" s="20"/>
    </row>
    <row r="935" spans="11:19" s="18" customFormat="1" ht="15" customHeight="1" x14ac:dyDescent="0.25">
      <c r="K935" s="19"/>
      <c r="L935" s="19"/>
      <c r="M935" s="19"/>
      <c r="N935" s="19"/>
      <c r="O935" s="19"/>
      <c r="P935" s="19"/>
      <c r="Q935" s="19"/>
      <c r="R935" s="19"/>
      <c r="S935" s="20"/>
    </row>
    <row r="936" spans="11:19" s="18" customFormat="1" ht="15" customHeight="1" x14ac:dyDescent="0.25">
      <c r="K936" s="19"/>
      <c r="L936" s="19"/>
      <c r="M936" s="19"/>
      <c r="N936" s="19"/>
      <c r="O936" s="19"/>
      <c r="P936" s="19"/>
      <c r="Q936" s="19"/>
      <c r="R936" s="19"/>
      <c r="S936" s="20"/>
    </row>
    <row r="937" spans="11:19" s="18" customFormat="1" ht="15" customHeight="1" x14ac:dyDescent="0.25">
      <c r="K937" s="19"/>
      <c r="L937" s="19"/>
      <c r="M937" s="19"/>
      <c r="N937" s="19"/>
      <c r="O937" s="19"/>
      <c r="P937" s="19"/>
      <c r="Q937" s="19"/>
      <c r="R937" s="19"/>
      <c r="S937" s="20"/>
    </row>
    <row r="938" spans="11:19" s="18" customFormat="1" ht="15" customHeight="1" x14ac:dyDescent="0.25">
      <c r="K938" s="19"/>
      <c r="L938" s="19"/>
      <c r="M938" s="19"/>
      <c r="N938" s="19"/>
      <c r="O938" s="19"/>
      <c r="P938" s="19"/>
      <c r="Q938" s="19"/>
      <c r="R938" s="19"/>
      <c r="S938" s="20"/>
    </row>
    <row r="939" spans="11:19" s="18" customFormat="1" ht="15" customHeight="1" x14ac:dyDescent="0.25">
      <c r="K939" s="19"/>
      <c r="L939" s="19"/>
      <c r="M939" s="19"/>
      <c r="N939" s="19"/>
      <c r="O939" s="19"/>
      <c r="P939" s="19"/>
      <c r="Q939" s="19"/>
      <c r="R939" s="19"/>
      <c r="S939" s="20"/>
    </row>
    <row r="940" spans="11:19" s="18" customFormat="1" ht="15" customHeight="1" x14ac:dyDescent="0.25">
      <c r="K940" s="19"/>
      <c r="L940" s="19"/>
      <c r="M940" s="19"/>
      <c r="N940" s="19"/>
      <c r="O940" s="19"/>
      <c r="P940" s="19"/>
      <c r="Q940" s="19"/>
      <c r="R940" s="19"/>
      <c r="S940" s="20"/>
    </row>
    <row r="941" spans="11:19" s="18" customFormat="1" ht="15" customHeight="1" x14ac:dyDescent="0.25">
      <c r="K941" s="19"/>
      <c r="L941" s="19"/>
      <c r="M941" s="19"/>
      <c r="N941" s="19"/>
      <c r="O941" s="19"/>
      <c r="P941" s="19"/>
      <c r="Q941" s="19"/>
      <c r="R941" s="19"/>
      <c r="S941" s="20"/>
    </row>
    <row r="942" spans="11:19" s="18" customFormat="1" ht="15" customHeight="1" x14ac:dyDescent="0.25">
      <c r="K942" s="19"/>
      <c r="L942" s="19"/>
      <c r="M942" s="19"/>
      <c r="N942" s="19"/>
      <c r="O942" s="19"/>
      <c r="P942" s="19"/>
      <c r="Q942" s="19"/>
      <c r="R942" s="19"/>
      <c r="S942" s="20"/>
    </row>
    <row r="943" spans="11:19" s="18" customFormat="1" ht="15" customHeight="1" x14ac:dyDescent="0.25">
      <c r="K943" s="19"/>
      <c r="L943" s="19"/>
      <c r="M943" s="19"/>
      <c r="N943" s="19"/>
      <c r="O943" s="19"/>
      <c r="P943" s="19"/>
      <c r="Q943" s="19"/>
      <c r="R943" s="19"/>
      <c r="S943" s="20"/>
    </row>
    <row r="944" spans="11:19" s="18" customFormat="1" ht="15" customHeight="1" x14ac:dyDescent="0.25">
      <c r="K944" s="19"/>
      <c r="L944" s="19"/>
      <c r="M944" s="19"/>
      <c r="N944" s="19"/>
      <c r="O944" s="19"/>
      <c r="P944" s="19"/>
      <c r="Q944" s="19"/>
      <c r="R944" s="19"/>
      <c r="S944" s="20"/>
    </row>
    <row r="945" spans="11:19" s="18" customFormat="1" ht="15" customHeight="1" x14ac:dyDescent="0.25">
      <c r="K945" s="19"/>
      <c r="L945" s="19"/>
      <c r="M945" s="19"/>
      <c r="N945" s="19"/>
      <c r="O945" s="19"/>
      <c r="P945" s="19"/>
      <c r="Q945" s="19"/>
      <c r="R945" s="19"/>
      <c r="S945" s="20"/>
    </row>
    <row r="946" spans="11:19" s="18" customFormat="1" ht="15" customHeight="1" x14ac:dyDescent="0.25">
      <c r="K946" s="19"/>
      <c r="L946" s="19"/>
      <c r="M946" s="19"/>
      <c r="N946" s="19"/>
      <c r="O946" s="19"/>
      <c r="P946" s="19"/>
      <c r="Q946" s="19"/>
      <c r="R946" s="19"/>
      <c r="S946" s="20"/>
    </row>
    <row r="947" spans="11:19" s="18" customFormat="1" ht="15" customHeight="1" x14ac:dyDescent="0.25">
      <c r="K947" s="19"/>
      <c r="L947" s="19"/>
      <c r="M947" s="19"/>
      <c r="N947" s="19"/>
      <c r="O947" s="19"/>
      <c r="P947" s="19"/>
      <c r="Q947" s="19"/>
      <c r="R947" s="19"/>
      <c r="S947" s="20"/>
    </row>
    <row r="948" spans="11:19" s="18" customFormat="1" ht="15" customHeight="1" x14ac:dyDescent="0.25">
      <c r="K948" s="19"/>
      <c r="L948" s="19"/>
      <c r="M948" s="19"/>
      <c r="N948" s="19"/>
      <c r="O948" s="19"/>
      <c r="P948" s="19"/>
      <c r="Q948" s="19"/>
      <c r="R948" s="19"/>
      <c r="S948" s="20"/>
    </row>
    <row r="949" spans="11:19" s="18" customFormat="1" ht="15" customHeight="1" x14ac:dyDescent="0.25">
      <c r="K949" s="19"/>
      <c r="L949" s="19"/>
      <c r="M949" s="19"/>
      <c r="N949" s="19"/>
      <c r="O949" s="19"/>
      <c r="P949" s="19"/>
      <c r="Q949" s="19"/>
      <c r="R949" s="19"/>
      <c r="S949" s="20"/>
    </row>
    <row r="950" spans="11:19" s="18" customFormat="1" ht="15" customHeight="1" x14ac:dyDescent="0.25">
      <c r="K950" s="19"/>
      <c r="L950" s="19"/>
      <c r="M950" s="19"/>
      <c r="N950" s="19"/>
      <c r="O950" s="19"/>
      <c r="P950" s="19"/>
      <c r="Q950" s="19"/>
      <c r="R950" s="19"/>
      <c r="S950" s="20"/>
    </row>
    <row r="951" spans="11:19" s="18" customFormat="1" ht="15" customHeight="1" x14ac:dyDescent="0.25">
      <c r="K951" s="19"/>
      <c r="L951" s="19"/>
      <c r="M951" s="19"/>
      <c r="N951" s="19"/>
      <c r="O951" s="19"/>
      <c r="P951" s="19"/>
      <c r="Q951" s="19"/>
      <c r="R951" s="19"/>
      <c r="S951" s="20"/>
    </row>
    <row r="952" spans="11:19" s="18" customFormat="1" ht="15" customHeight="1" x14ac:dyDescent="0.25">
      <c r="K952" s="19"/>
      <c r="L952" s="19"/>
      <c r="M952" s="19"/>
      <c r="N952" s="19"/>
      <c r="O952" s="19"/>
      <c r="P952" s="19"/>
      <c r="Q952" s="19"/>
      <c r="R952" s="19"/>
      <c r="S952" s="20"/>
    </row>
    <row r="953" spans="11:19" s="18" customFormat="1" ht="15" customHeight="1" x14ac:dyDescent="0.25">
      <c r="K953" s="19"/>
      <c r="L953" s="19"/>
      <c r="M953" s="19"/>
      <c r="N953" s="19"/>
      <c r="O953" s="19"/>
      <c r="P953" s="19"/>
      <c r="Q953" s="19"/>
      <c r="R953" s="19"/>
      <c r="S953" s="20"/>
    </row>
    <row r="954" spans="11:19" s="18" customFormat="1" ht="15" customHeight="1" x14ac:dyDescent="0.25">
      <c r="K954" s="19"/>
      <c r="L954" s="19"/>
      <c r="M954" s="19"/>
      <c r="N954" s="19"/>
      <c r="O954" s="19"/>
      <c r="P954" s="19"/>
      <c r="Q954" s="19"/>
      <c r="R954" s="19"/>
      <c r="S954" s="20"/>
    </row>
    <row r="955" spans="11:19" s="18" customFormat="1" ht="15" customHeight="1" x14ac:dyDescent="0.25">
      <c r="K955" s="19"/>
      <c r="L955" s="19"/>
      <c r="M955" s="19"/>
      <c r="N955" s="19"/>
      <c r="O955" s="19"/>
      <c r="P955" s="19"/>
      <c r="Q955" s="19"/>
      <c r="R955" s="19"/>
      <c r="S955" s="20"/>
    </row>
    <row r="956" spans="11:19" s="18" customFormat="1" ht="15" customHeight="1" x14ac:dyDescent="0.25">
      <c r="K956" s="19"/>
      <c r="L956" s="19"/>
      <c r="M956" s="19"/>
      <c r="N956" s="19"/>
      <c r="O956" s="19"/>
      <c r="P956" s="19"/>
      <c r="Q956" s="19"/>
      <c r="R956" s="19"/>
      <c r="S956" s="20"/>
    </row>
    <row r="957" spans="11:19" s="18" customFormat="1" ht="15" customHeight="1" x14ac:dyDescent="0.25">
      <c r="K957" s="19"/>
      <c r="L957" s="19"/>
      <c r="M957" s="19"/>
      <c r="N957" s="19"/>
      <c r="O957" s="19"/>
      <c r="P957" s="19"/>
      <c r="Q957" s="19"/>
      <c r="R957" s="19"/>
      <c r="S957" s="20"/>
    </row>
    <row r="958" spans="11:19" s="18" customFormat="1" ht="15" customHeight="1" x14ac:dyDescent="0.25">
      <c r="K958" s="19"/>
      <c r="L958" s="19"/>
      <c r="M958" s="19"/>
      <c r="N958" s="19"/>
      <c r="O958" s="19"/>
      <c r="P958" s="19"/>
      <c r="Q958" s="19"/>
      <c r="R958" s="19"/>
      <c r="S958" s="20"/>
    </row>
    <row r="959" spans="11:19" s="18" customFormat="1" ht="15" customHeight="1" x14ac:dyDescent="0.25">
      <c r="K959" s="19"/>
      <c r="L959" s="19"/>
      <c r="M959" s="19"/>
      <c r="N959" s="19"/>
      <c r="O959" s="19"/>
      <c r="P959" s="19"/>
      <c r="Q959" s="19"/>
      <c r="R959" s="19"/>
      <c r="S959" s="20"/>
    </row>
    <row r="960" spans="11:19" s="18" customFormat="1" ht="15" customHeight="1" x14ac:dyDescent="0.25">
      <c r="K960" s="19"/>
      <c r="L960" s="19"/>
      <c r="M960" s="19"/>
      <c r="N960" s="19"/>
      <c r="O960" s="19"/>
      <c r="P960" s="19"/>
      <c r="Q960" s="19"/>
      <c r="R960" s="19"/>
      <c r="S960" s="20"/>
    </row>
    <row r="961" spans="11:19" s="18" customFormat="1" ht="15" customHeight="1" x14ac:dyDescent="0.25">
      <c r="K961" s="19"/>
      <c r="L961" s="19"/>
      <c r="M961" s="19"/>
      <c r="N961" s="19"/>
      <c r="O961" s="19"/>
      <c r="P961" s="19"/>
      <c r="Q961" s="19"/>
      <c r="R961" s="19"/>
      <c r="S961" s="20"/>
    </row>
    <row r="962" spans="11:19" s="18" customFormat="1" ht="15" customHeight="1" x14ac:dyDescent="0.25">
      <c r="K962" s="19"/>
      <c r="L962" s="19"/>
      <c r="M962" s="19"/>
      <c r="N962" s="19"/>
      <c r="O962" s="19"/>
      <c r="P962" s="19"/>
      <c r="Q962" s="19"/>
      <c r="R962" s="19"/>
      <c r="S962" s="20"/>
    </row>
    <row r="963" spans="11:19" s="18" customFormat="1" ht="15" customHeight="1" x14ac:dyDescent="0.25">
      <c r="K963" s="19"/>
      <c r="L963" s="19"/>
      <c r="M963" s="19"/>
      <c r="N963" s="19"/>
      <c r="O963" s="19"/>
      <c r="P963" s="19"/>
      <c r="Q963" s="19"/>
      <c r="R963" s="19"/>
      <c r="S963" s="20"/>
    </row>
    <row r="964" spans="11:19" s="18" customFormat="1" ht="15" customHeight="1" x14ac:dyDescent="0.25">
      <c r="K964" s="19"/>
      <c r="L964" s="19"/>
      <c r="M964" s="19"/>
      <c r="N964" s="19"/>
      <c r="O964" s="19"/>
      <c r="P964" s="19"/>
      <c r="Q964" s="19"/>
      <c r="R964" s="19"/>
      <c r="S964" s="20"/>
    </row>
    <row r="965" spans="11:19" s="18" customFormat="1" ht="15" customHeight="1" x14ac:dyDescent="0.25">
      <c r="K965" s="19"/>
      <c r="L965" s="19"/>
      <c r="M965" s="19"/>
      <c r="N965" s="19"/>
      <c r="O965" s="19"/>
      <c r="P965" s="19"/>
      <c r="Q965" s="19"/>
      <c r="R965" s="19"/>
      <c r="S965" s="20"/>
    </row>
    <row r="966" spans="11:19" s="18" customFormat="1" ht="15" customHeight="1" x14ac:dyDescent="0.25">
      <c r="K966" s="19"/>
      <c r="L966" s="19"/>
      <c r="M966" s="19"/>
      <c r="N966" s="19"/>
      <c r="O966" s="19"/>
      <c r="P966" s="19"/>
      <c r="Q966" s="19"/>
      <c r="R966" s="19"/>
      <c r="S966" s="20"/>
    </row>
    <row r="967" spans="11:19" s="18" customFormat="1" ht="15" customHeight="1" x14ac:dyDescent="0.25">
      <c r="K967" s="19"/>
      <c r="L967" s="19"/>
      <c r="M967" s="19"/>
      <c r="N967" s="19"/>
      <c r="O967" s="19"/>
      <c r="P967" s="19"/>
      <c r="Q967" s="19"/>
      <c r="R967" s="19"/>
      <c r="S967" s="20"/>
    </row>
    <row r="968" spans="11:19" s="18" customFormat="1" ht="15" customHeight="1" x14ac:dyDescent="0.25">
      <c r="K968" s="19"/>
      <c r="L968" s="19"/>
      <c r="M968" s="19"/>
      <c r="N968" s="19"/>
      <c r="O968" s="19"/>
      <c r="P968" s="19"/>
      <c r="Q968" s="19"/>
      <c r="R968" s="19"/>
      <c r="S968" s="20"/>
    </row>
    <row r="969" spans="11:19" s="18" customFormat="1" ht="15" customHeight="1" x14ac:dyDescent="0.25">
      <c r="K969" s="19"/>
      <c r="L969" s="19"/>
      <c r="M969" s="19"/>
      <c r="N969" s="19"/>
      <c r="O969" s="19"/>
      <c r="P969" s="19"/>
      <c r="Q969" s="19"/>
      <c r="R969" s="19"/>
      <c r="S969" s="20"/>
    </row>
    <row r="970" spans="11:19" s="18" customFormat="1" ht="15" customHeight="1" x14ac:dyDescent="0.25">
      <c r="K970" s="19"/>
      <c r="L970" s="19"/>
      <c r="M970" s="19"/>
      <c r="N970" s="19"/>
      <c r="O970" s="19"/>
      <c r="P970" s="19"/>
      <c r="Q970" s="19"/>
      <c r="R970" s="19"/>
      <c r="S970" s="20"/>
    </row>
    <row r="971" spans="11:19" s="18" customFormat="1" ht="15" customHeight="1" x14ac:dyDescent="0.25">
      <c r="K971" s="19"/>
      <c r="L971" s="19"/>
      <c r="M971" s="19"/>
      <c r="N971" s="19"/>
      <c r="O971" s="19"/>
      <c r="P971" s="19"/>
      <c r="Q971" s="19"/>
      <c r="R971" s="19"/>
      <c r="S971" s="20"/>
    </row>
    <row r="972" spans="11:19" s="18" customFormat="1" ht="15" customHeight="1" x14ac:dyDescent="0.25">
      <c r="K972" s="19"/>
      <c r="L972" s="19"/>
      <c r="M972" s="19"/>
      <c r="N972" s="19"/>
      <c r="O972" s="19"/>
      <c r="P972" s="19"/>
      <c r="Q972" s="19"/>
      <c r="R972" s="19"/>
      <c r="S972" s="20"/>
    </row>
    <row r="973" spans="11:19" s="18" customFormat="1" ht="15" customHeight="1" x14ac:dyDescent="0.25">
      <c r="K973" s="19"/>
      <c r="L973" s="19"/>
      <c r="M973" s="19"/>
      <c r="N973" s="19"/>
      <c r="O973" s="19"/>
      <c r="P973" s="19"/>
      <c r="Q973" s="19"/>
      <c r="R973" s="19"/>
      <c r="S973" s="20"/>
    </row>
    <row r="974" spans="11:19" s="18" customFormat="1" ht="15" customHeight="1" x14ac:dyDescent="0.25">
      <c r="K974" s="19"/>
      <c r="L974" s="19"/>
      <c r="M974" s="19"/>
      <c r="N974" s="19"/>
      <c r="O974" s="19"/>
      <c r="P974" s="19"/>
      <c r="Q974" s="19"/>
      <c r="R974" s="19"/>
      <c r="S974" s="20"/>
    </row>
    <row r="975" spans="11:19" s="18" customFormat="1" ht="15" customHeight="1" x14ac:dyDescent="0.25">
      <c r="K975" s="19"/>
      <c r="L975" s="19"/>
      <c r="M975" s="19"/>
      <c r="N975" s="19"/>
      <c r="O975" s="19"/>
      <c r="P975" s="19"/>
      <c r="Q975" s="19"/>
      <c r="R975" s="19"/>
      <c r="S975" s="20"/>
    </row>
    <row r="976" spans="11:19" s="18" customFormat="1" ht="15" customHeight="1" x14ac:dyDescent="0.25">
      <c r="K976" s="19"/>
      <c r="L976" s="19"/>
      <c r="M976" s="19"/>
      <c r="N976" s="19"/>
      <c r="O976" s="19"/>
      <c r="P976" s="19"/>
      <c r="Q976" s="19"/>
      <c r="R976" s="19"/>
      <c r="S976" s="20"/>
    </row>
    <row r="977" spans="11:19" s="18" customFormat="1" ht="15" customHeight="1" x14ac:dyDescent="0.25">
      <c r="K977" s="19"/>
      <c r="L977" s="19"/>
      <c r="M977" s="19"/>
      <c r="N977" s="19"/>
      <c r="O977" s="19"/>
      <c r="P977" s="19"/>
      <c r="Q977" s="19"/>
      <c r="R977" s="19"/>
      <c r="S977" s="20"/>
    </row>
    <row r="978" spans="11:19" s="18" customFormat="1" ht="15" customHeight="1" x14ac:dyDescent="0.25">
      <c r="K978" s="19"/>
      <c r="L978" s="19"/>
      <c r="M978" s="19"/>
      <c r="N978" s="19"/>
      <c r="O978" s="19"/>
      <c r="P978" s="19"/>
      <c r="Q978" s="19"/>
      <c r="R978" s="19"/>
      <c r="S978" s="20"/>
    </row>
    <row r="979" spans="11:19" s="18" customFormat="1" ht="15" customHeight="1" x14ac:dyDescent="0.25">
      <c r="K979" s="19"/>
      <c r="L979" s="19"/>
      <c r="M979" s="19"/>
      <c r="N979" s="19"/>
      <c r="O979" s="19"/>
      <c r="P979" s="19"/>
      <c r="Q979" s="19"/>
      <c r="R979" s="19"/>
      <c r="S979" s="20"/>
    </row>
    <row r="980" spans="11:19" s="18" customFormat="1" ht="15" customHeight="1" x14ac:dyDescent="0.25">
      <c r="K980" s="19"/>
      <c r="L980" s="19"/>
      <c r="M980" s="19"/>
      <c r="N980" s="19"/>
      <c r="O980" s="19"/>
      <c r="P980" s="19"/>
      <c r="Q980" s="19"/>
      <c r="R980" s="19"/>
      <c r="S980" s="20"/>
    </row>
    <row r="981" spans="11:19" s="18" customFormat="1" ht="15" customHeight="1" x14ac:dyDescent="0.25">
      <c r="K981" s="19"/>
      <c r="L981" s="19"/>
      <c r="M981" s="19"/>
      <c r="N981" s="19"/>
      <c r="O981" s="19"/>
      <c r="P981" s="19"/>
      <c r="Q981" s="19"/>
      <c r="R981" s="19"/>
      <c r="S981" s="20"/>
    </row>
    <row r="982" spans="11:19" s="18" customFormat="1" ht="15" customHeight="1" x14ac:dyDescent="0.25">
      <c r="K982" s="19"/>
      <c r="L982" s="19"/>
      <c r="M982" s="19"/>
      <c r="N982" s="19"/>
      <c r="O982" s="19"/>
      <c r="P982" s="19"/>
      <c r="Q982" s="19"/>
      <c r="R982" s="19"/>
      <c r="S982" s="20"/>
    </row>
    <row r="983" spans="11:19" s="18" customFormat="1" ht="15" customHeight="1" x14ac:dyDescent="0.25">
      <c r="K983" s="19"/>
      <c r="L983" s="19"/>
      <c r="M983" s="19"/>
      <c r="N983" s="19"/>
      <c r="O983" s="19"/>
      <c r="P983" s="19"/>
      <c r="Q983" s="19"/>
      <c r="R983" s="19"/>
      <c r="S983" s="20"/>
    </row>
    <row r="984" spans="11:19" s="18" customFormat="1" ht="15" customHeight="1" x14ac:dyDescent="0.25">
      <c r="K984" s="19"/>
      <c r="L984" s="19"/>
      <c r="M984" s="19"/>
      <c r="N984" s="19"/>
      <c r="O984" s="19"/>
      <c r="P984" s="19"/>
      <c r="Q984" s="19"/>
      <c r="R984" s="19"/>
      <c r="S984" s="20"/>
    </row>
    <row r="985" spans="11:19" s="18" customFormat="1" ht="15" customHeight="1" x14ac:dyDescent="0.25">
      <c r="K985" s="19"/>
      <c r="L985" s="19"/>
      <c r="M985" s="19"/>
      <c r="N985" s="19"/>
      <c r="O985" s="19"/>
      <c r="P985" s="19"/>
      <c r="Q985" s="19"/>
      <c r="R985" s="19"/>
      <c r="S985" s="20"/>
    </row>
    <row r="986" spans="11:19" s="18" customFormat="1" ht="15" customHeight="1" x14ac:dyDescent="0.25">
      <c r="K986" s="19"/>
      <c r="L986" s="19"/>
      <c r="M986" s="19"/>
      <c r="N986" s="19"/>
      <c r="O986" s="19"/>
      <c r="P986" s="19"/>
      <c r="Q986" s="19"/>
      <c r="R986" s="19"/>
      <c r="S986" s="20"/>
    </row>
    <row r="987" spans="11:19" s="18" customFormat="1" ht="15" customHeight="1" x14ac:dyDescent="0.25">
      <c r="K987" s="19"/>
      <c r="L987" s="19"/>
      <c r="M987" s="19"/>
      <c r="N987" s="19"/>
      <c r="O987" s="19"/>
      <c r="P987" s="19"/>
      <c r="Q987" s="19"/>
      <c r="R987" s="19"/>
      <c r="S987" s="20"/>
    </row>
    <row r="988" spans="11:19" s="18" customFormat="1" ht="15" customHeight="1" x14ac:dyDescent="0.25">
      <c r="K988" s="19"/>
      <c r="L988" s="19"/>
      <c r="M988" s="19"/>
      <c r="N988" s="19"/>
      <c r="O988" s="19"/>
      <c r="P988" s="19"/>
      <c r="Q988" s="19"/>
      <c r="R988" s="19"/>
      <c r="S988" s="20"/>
    </row>
    <row r="989" spans="11:19" s="18" customFormat="1" ht="15" customHeight="1" x14ac:dyDescent="0.25">
      <c r="K989" s="19"/>
      <c r="L989" s="19"/>
      <c r="M989" s="19"/>
      <c r="N989" s="19"/>
      <c r="O989" s="19"/>
      <c r="P989" s="19"/>
      <c r="Q989" s="19"/>
      <c r="R989" s="19"/>
      <c r="S989" s="20"/>
    </row>
    <row r="990" spans="11:19" s="18" customFormat="1" ht="15" customHeight="1" x14ac:dyDescent="0.25">
      <c r="K990" s="19"/>
      <c r="L990" s="19"/>
      <c r="M990" s="19"/>
      <c r="N990" s="19"/>
      <c r="O990" s="19"/>
      <c r="P990" s="19"/>
      <c r="Q990" s="19"/>
      <c r="R990" s="19"/>
      <c r="S990" s="20"/>
    </row>
    <row r="991" spans="11:19" s="18" customFormat="1" ht="15" customHeight="1" x14ac:dyDescent="0.25">
      <c r="K991" s="19"/>
      <c r="L991" s="19"/>
      <c r="M991" s="19"/>
      <c r="N991" s="19"/>
      <c r="O991" s="19"/>
      <c r="P991" s="19"/>
      <c r="Q991" s="19"/>
      <c r="R991" s="19"/>
      <c r="S991" s="20"/>
    </row>
    <row r="992" spans="11:19" s="18" customFormat="1" ht="15" customHeight="1" x14ac:dyDescent="0.25">
      <c r="K992" s="19"/>
      <c r="L992" s="19"/>
      <c r="M992" s="19"/>
      <c r="N992" s="19"/>
      <c r="O992" s="19"/>
      <c r="P992" s="19"/>
      <c r="Q992" s="19"/>
      <c r="R992" s="19"/>
      <c r="S992" s="20"/>
    </row>
    <row r="993" spans="11:19" s="18" customFormat="1" ht="15" customHeight="1" x14ac:dyDescent="0.25">
      <c r="K993" s="19"/>
      <c r="L993" s="19"/>
      <c r="M993" s="19"/>
      <c r="N993" s="19"/>
      <c r="O993" s="19"/>
      <c r="P993" s="19"/>
      <c r="Q993" s="19"/>
      <c r="R993" s="19"/>
      <c r="S993" s="20"/>
    </row>
    <row r="994" spans="11:19" s="18" customFormat="1" ht="15" customHeight="1" x14ac:dyDescent="0.25">
      <c r="K994" s="19"/>
      <c r="L994" s="19"/>
      <c r="M994" s="19"/>
      <c r="N994" s="19"/>
      <c r="O994" s="19"/>
      <c r="P994" s="19"/>
      <c r="Q994" s="19"/>
      <c r="R994" s="19"/>
      <c r="S994" s="20"/>
    </row>
    <row r="995" spans="11:19" s="18" customFormat="1" ht="15" customHeight="1" x14ac:dyDescent="0.25">
      <c r="K995" s="19"/>
      <c r="L995" s="19"/>
      <c r="M995" s="19"/>
      <c r="N995" s="19"/>
      <c r="O995" s="19"/>
      <c r="P995" s="19"/>
      <c r="Q995" s="19"/>
      <c r="R995" s="19"/>
      <c r="S995" s="20"/>
    </row>
    <row r="996" spans="11:19" s="18" customFormat="1" ht="15" customHeight="1" x14ac:dyDescent="0.25">
      <c r="K996" s="19"/>
      <c r="L996" s="19"/>
      <c r="M996" s="19"/>
      <c r="N996" s="19"/>
      <c r="O996" s="19"/>
      <c r="P996" s="19"/>
      <c r="Q996" s="19"/>
      <c r="R996" s="19"/>
      <c r="S996" s="20"/>
    </row>
    <row r="997" spans="11:19" s="18" customFormat="1" ht="15" customHeight="1" x14ac:dyDescent="0.25">
      <c r="K997" s="19"/>
      <c r="L997" s="19"/>
      <c r="M997" s="19"/>
      <c r="N997" s="19"/>
      <c r="O997" s="19"/>
      <c r="P997" s="19"/>
      <c r="Q997" s="19"/>
      <c r="R997" s="19"/>
      <c r="S997" s="20"/>
    </row>
    <row r="998" spans="11:19" s="18" customFormat="1" ht="15" customHeight="1" x14ac:dyDescent="0.25">
      <c r="K998" s="19"/>
      <c r="L998" s="19"/>
      <c r="M998" s="19"/>
      <c r="N998" s="19"/>
      <c r="O998" s="19"/>
      <c r="P998" s="19"/>
      <c r="Q998" s="19"/>
      <c r="R998" s="19"/>
      <c r="S998" s="20"/>
    </row>
    <row r="999" spans="11:19" s="18" customFormat="1" ht="15" customHeight="1" x14ac:dyDescent="0.25">
      <c r="K999" s="19"/>
      <c r="L999" s="19"/>
      <c r="M999" s="19"/>
      <c r="N999" s="19"/>
      <c r="O999" s="19"/>
      <c r="P999" s="19"/>
      <c r="Q999" s="19"/>
      <c r="R999" s="19"/>
      <c r="S999" s="20"/>
    </row>
    <row r="1000" spans="11:19" s="18" customFormat="1" ht="15" customHeight="1" x14ac:dyDescent="0.25">
      <c r="K1000" s="19"/>
      <c r="L1000" s="19"/>
      <c r="M1000" s="19"/>
      <c r="N1000" s="19"/>
      <c r="O1000" s="19"/>
      <c r="P1000" s="19"/>
      <c r="Q1000" s="19"/>
      <c r="R1000" s="19"/>
      <c r="S1000" s="20"/>
    </row>
    <row r="1001" spans="11:19" s="18" customFormat="1" ht="15" customHeight="1" x14ac:dyDescent="0.25">
      <c r="K1001" s="19"/>
      <c r="L1001" s="19"/>
      <c r="M1001" s="19"/>
      <c r="N1001" s="19"/>
      <c r="O1001" s="19"/>
      <c r="P1001" s="19"/>
      <c r="Q1001" s="19"/>
      <c r="R1001" s="19"/>
      <c r="S1001" s="20"/>
    </row>
    <row r="1002" spans="11:19" s="18" customFormat="1" ht="15" customHeight="1" x14ac:dyDescent="0.25">
      <c r="K1002" s="19"/>
      <c r="L1002" s="19"/>
      <c r="M1002" s="19"/>
      <c r="N1002" s="19"/>
      <c r="O1002" s="19"/>
      <c r="P1002" s="19"/>
      <c r="Q1002" s="19"/>
      <c r="R1002" s="19"/>
      <c r="S1002" s="20"/>
    </row>
    <row r="1003" spans="11:19" s="18" customFormat="1" ht="15" customHeight="1" x14ac:dyDescent="0.25">
      <c r="K1003" s="19"/>
      <c r="L1003" s="19"/>
      <c r="M1003" s="19"/>
      <c r="N1003" s="19"/>
      <c r="O1003" s="19"/>
      <c r="P1003" s="19"/>
      <c r="Q1003" s="19"/>
      <c r="R1003" s="19"/>
      <c r="S1003" s="20"/>
    </row>
    <row r="1004" spans="11:19" s="18" customFormat="1" ht="15" customHeight="1" x14ac:dyDescent="0.25">
      <c r="K1004" s="19"/>
      <c r="L1004" s="19"/>
      <c r="M1004" s="19"/>
      <c r="N1004" s="19"/>
      <c r="O1004" s="19"/>
      <c r="P1004" s="19"/>
      <c r="Q1004" s="19"/>
      <c r="R1004" s="19"/>
      <c r="S1004" s="20"/>
    </row>
    <row r="1005" spans="11:19" s="18" customFormat="1" ht="15" customHeight="1" x14ac:dyDescent="0.25">
      <c r="K1005" s="19"/>
      <c r="L1005" s="19"/>
      <c r="M1005" s="19"/>
      <c r="N1005" s="19"/>
      <c r="O1005" s="19"/>
      <c r="P1005" s="19"/>
      <c r="Q1005" s="19"/>
      <c r="R1005" s="19"/>
      <c r="S1005" s="20"/>
    </row>
    <row r="1006" spans="11:19" s="18" customFormat="1" ht="15" customHeight="1" x14ac:dyDescent="0.25">
      <c r="K1006" s="19"/>
      <c r="L1006" s="19"/>
      <c r="M1006" s="19"/>
      <c r="N1006" s="19"/>
      <c r="O1006" s="19"/>
      <c r="P1006" s="19"/>
      <c r="Q1006" s="19"/>
      <c r="R1006" s="19"/>
      <c r="S1006" s="20"/>
    </row>
    <row r="1007" spans="11:19" s="18" customFormat="1" ht="15" customHeight="1" x14ac:dyDescent="0.25">
      <c r="K1007" s="19"/>
      <c r="L1007" s="19"/>
      <c r="M1007" s="19"/>
      <c r="N1007" s="19"/>
      <c r="O1007" s="19"/>
      <c r="P1007" s="19"/>
      <c r="Q1007" s="19"/>
      <c r="R1007" s="19"/>
      <c r="S1007" s="20"/>
    </row>
    <row r="1008" spans="11:19" s="18" customFormat="1" ht="15" customHeight="1" x14ac:dyDescent="0.25">
      <c r="K1008" s="19"/>
      <c r="L1008" s="19"/>
      <c r="M1008" s="19"/>
      <c r="N1008" s="19"/>
      <c r="O1008" s="19"/>
      <c r="P1008" s="19"/>
      <c r="Q1008" s="19"/>
      <c r="R1008" s="19"/>
      <c r="S1008" s="20"/>
    </row>
    <row r="1009" spans="11:19" s="18" customFormat="1" ht="15" customHeight="1" x14ac:dyDescent="0.25">
      <c r="K1009" s="19"/>
      <c r="L1009" s="19"/>
      <c r="M1009" s="19"/>
      <c r="N1009" s="19"/>
      <c r="O1009" s="19"/>
      <c r="P1009" s="19"/>
      <c r="Q1009" s="19"/>
      <c r="R1009" s="19"/>
      <c r="S1009" s="20"/>
    </row>
    <row r="1010" spans="11:19" s="18" customFormat="1" ht="15" customHeight="1" x14ac:dyDescent="0.25">
      <c r="K1010" s="19"/>
      <c r="L1010" s="19"/>
      <c r="M1010" s="19"/>
      <c r="N1010" s="19"/>
      <c r="O1010" s="19"/>
      <c r="P1010" s="19"/>
      <c r="Q1010" s="19"/>
      <c r="R1010" s="19"/>
      <c r="S1010" s="20"/>
    </row>
    <row r="1011" spans="11:19" s="18" customFormat="1" ht="15" customHeight="1" x14ac:dyDescent="0.25">
      <c r="K1011" s="19"/>
      <c r="L1011" s="19"/>
      <c r="M1011" s="19"/>
      <c r="N1011" s="19"/>
      <c r="O1011" s="19"/>
      <c r="P1011" s="19"/>
      <c r="Q1011" s="19"/>
      <c r="R1011" s="19"/>
      <c r="S1011" s="20"/>
    </row>
    <row r="1012" spans="11:19" s="18" customFormat="1" ht="15" customHeight="1" x14ac:dyDescent="0.25">
      <c r="K1012" s="19"/>
      <c r="L1012" s="19"/>
      <c r="M1012" s="19"/>
      <c r="N1012" s="19"/>
      <c r="O1012" s="19"/>
      <c r="P1012" s="19"/>
      <c r="Q1012" s="19"/>
      <c r="R1012" s="19"/>
      <c r="S1012" s="20"/>
    </row>
    <row r="1013" spans="11:19" s="18" customFormat="1" ht="15" customHeight="1" x14ac:dyDescent="0.25">
      <c r="K1013" s="19"/>
      <c r="L1013" s="19"/>
      <c r="M1013" s="19"/>
      <c r="N1013" s="19"/>
      <c r="O1013" s="19"/>
      <c r="P1013" s="19"/>
      <c r="Q1013" s="19"/>
      <c r="R1013" s="19"/>
      <c r="S1013" s="20"/>
    </row>
    <row r="1014" spans="11:19" s="18" customFormat="1" ht="15" customHeight="1" x14ac:dyDescent="0.25">
      <c r="K1014" s="19"/>
      <c r="L1014" s="19"/>
      <c r="M1014" s="19"/>
      <c r="N1014" s="19"/>
      <c r="O1014" s="19"/>
      <c r="P1014" s="19"/>
      <c r="Q1014" s="19"/>
      <c r="R1014" s="19"/>
      <c r="S1014" s="20"/>
    </row>
    <row r="1015" spans="11:19" s="18" customFormat="1" ht="15" customHeight="1" x14ac:dyDescent="0.25">
      <c r="K1015" s="19"/>
      <c r="L1015" s="19"/>
      <c r="M1015" s="19"/>
      <c r="N1015" s="19"/>
      <c r="O1015" s="19"/>
      <c r="P1015" s="19"/>
      <c r="Q1015" s="19"/>
      <c r="R1015" s="19"/>
      <c r="S1015" s="20"/>
    </row>
    <row r="1016" spans="11:19" s="18" customFormat="1" ht="15" customHeight="1" x14ac:dyDescent="0.25">
      <c r="K1016" s="19"/>
      <c r="L1016" s="19"/>
      <c r="M1016" s="19"/>
      <c r="N1016" s="19"/>
      <c r="O1016" s="19"/>
      <c r="P1016" s="19"/>
      <c r="Q1016" s="19"/>
      <c r="R1016" s="19"/>
      <c r="S1016" s="20"/>
    </row>
    <row r="1017" spans="11:19" s="18" customFormat="1" ht="15" customHeight="1" x14ac:dyDescent="0.25">
      <c r="K1017" s="19"/>
      <c r="L1017" s="19"/>
      <c r="M1017" s="19"/>
      <c r="N1017" s="19"/>
      <c r="O1017" s="19"/>
      <c r="P1017" s="19"/>
      <c r="Q1017" s="19"/>
      <c r="R1017" s="19"/>
      <c r="S1017" s="20"/>
    </row>
    <row r="1018" spans="11:19" s="18" customFormat="1" ht="15" customHeight="1" x14ac:dyDescent="0.25">
      <c r="K1018" s="19"/>
      <c r="L1018" s="19"/>
      <c r="M1018" s="19"/>
      <c r="N1018" s="19"/>
      <c r="O1018" s="19"/>
      <c r="P1018" s="19"/>
      <c r="Q1018" s="19"/>
      <c r="R1018" s="19"/>
      <c r="S1018" s="20"/>
    </row>
    <row r="1019" spans="11:19" s="18" customFormat="1" ht="15" customHeight="1" x14ac:dyDescent="0.25">
      <c r="K1019" s="19"/>
      <c r="L1019" s="19"/>
      <c r="M1019" s="19"/>
      <c r="N1019" s="19"/>
      <c r="O1019" s="19"/>
      <c r="P1019" s="19"/>
      <c r="Q1019" s="19"/>
      <c r="R1019" s="19"/>
      <c r="S1019" s="20"/>
    </row>
    <row r="1020" spans="11:19" s="18" customFormat="1" ht="15" customHeight="1" x14ac:dyDescent="0.25">
      <c r="K1020" s="19"/>
      <c r="L1020" s="19"/>
      <c r="M1020" s="19"/>
      <c r="N1020" s="19"/>
      <c r="O1020" s="19"/>
      <c r="P1020" s="19"/>
      <c r="Q1020" s="19"/>
      <c r="R1020" s="19"/>
      <c r="S1020" s="20"/>
    </row>
    <row r="1021" spans="11:19" s="18" customFormat="1" ht="15" customHeight="1" x14ac:dyDescent="0.25">
      <c r="K1021" s="19"/>
      <c r="L1021" s="19"/>
      <c r="M1021" s="19"/>
      <c r="N1021" s="19"/>
      <c r="O1021" s="19"/>
      <c r="P1021" s="19"/>
      <c r="Q1021" s="19"/>
      <c r="R1021" s="19"/>
      <c r="S1021" s="20"/>
    </row>
    <row r="1022" spans="11:19" s="18" customFormat="1" ht="15" customHeight="1" x14ac:dyDescent="0.25">
      <c r="K1022" s="19"/>
      <c r="L1022" s="19"/>
      <c r="M1022" s="19"/>
      <c r="N1022" s="19"/>
      <c r="O1022" s="19"/>
      <c r="P1022" s="19"/>
      <c r="Q1022" s="19"/>
      <c r="R1022" s="19"/>
      <c r="S1022" s="20"/>
    </row>
    <row r="1023" spans="11:19" s="18" customFormat="1" ht="15" customHeight="1" x14ac:dyDescent="0.25">
      <c r="K1023" s="19"/>
      <c r="L1023" s="19"/>
      <c r="M1023" s="19"/>
      <c r="N1023" s="19"/>
      <c r="O1023" s="19"/>
      <c r="P1023" s="19"/>
      <c r="Q1023" s="19"/>
      <c r="R1023" s="19"/>
      <c r="S1023" s="20"/>
    </row>
    <row r="1024" spans="11:19" s="18" customFormat="1" ht="15" customHeight="1" x14ac:dyDescent="0.25">
      <c r="K1024" s="19"/>
      <c r="L1024" s="19"/>
      <c r="M1024" s="19"/>
      <c r="N1024" s="19"/>
      <c r="O1024" s="19"/>
      <c r="P1024" s="19"/>
      <c r="Q1024" s="19"/>
      <c r="R1024" s="19"/>
      <c r="S1024" s="20"/>
    </row>
    <row r="1025" spans="11:19" s="18" customFormat="1" ht="15" customHeight="1" x14ac:dyDescent="0.25">
      <c r="K1025" s="19"/>
      <c r="L1025" s="19"/>
      <c r="M1025" s="19"/>
      <c r="N1025" s="19"/>
      <c r="O1025" s="19"/>
      <c r="P1025" s="19"/>
      <c r="Q1025" s="19"/>
      <c r="R1025" s="19"/>
      <c r="S1025" s="20"/>
    </row>
    <row r="1026" spans="11:19" s="18" customFormat="1" ht="15" customHeight="1" x14ac:dyDescent="0.25">
      <c r="K1026" s="19"/>
      <c r="L1026" s="19"/>
      <c r="M1026" s="19"/>
      <c r="N1026" s="19"/>
      <c r="O1026" s="19"/>
      <c r="P1026" s="19"/>
      <c r="Q1026" s="19"/>
      <c r="R1026" s="19"/>
      <c r="S1026" s="20"/>
    </row>
    <row r="1027" spans="11:19" s="18" customFormat="1" ht="15" customHeight="1" x14ac:dyDescent="0.25">
      <c r="K1027" s="19"/>
      <c r="L1027" s="19"/>
      <c r="M1027" s="19"/>
      <c r="N1027" s="19"/>
      <c r="O1027" s="19"/>
      <c r="P1027" s="19"/>
      <c r="Q1027" s="19"/>
      <c r="R1027" s="19"/>
      <c r="S1027" s="20"/>
    </row>
    <row r="1028" spans="11:19" s="18" customFormat="1" ht="15" customHeight="1" x14ac:dyDescent="0.25">
      <c r="K1028" s="19"/>
      <c r="L1028" s="19"/>
      <c r="M1028" s="19"/>
      <c r="N1028" s="19"/>
      <c r="O1028" s="19"/>
      <c r="P1028" s="19"/>
      <c r="Q1028" s="19"/>
      <c r="R1028" s="19"/>
      <c r="S1028" s="20"/>
    </row>
    <row r="1029" spans="11:19" s="18" customFormat="1" ht="15" customHeight="1" x14ac:dyDescent="0.25">
      <c r="K1029" s="19"/>
      <c r="L1029" s="19"/>
      <c r="M1029" s="19"/>
      <c r="N1029" s="19"/>
      <c r="O1029" s="19"/>
      <c r="P1029" s="19"/>
      <c r="Q1029" s="19"/>
      <c r="R1029" s="19"/>
      <c r="S1029" s="20"/>
    </row>
    <row r="1030" spans="11:19" s="18" customFormat="1" ht="15" customHeight="1" x14ac:dyDescent="0.25">
      <c r="K1030" s="19"/>
      <c r="L1030" s="19"/>
      <c r="M1030" s="19"/>
      <c r="N1030" s="19"/>
      <c r="O1030" s="19"/>
      <c r="P1030" s="19"/>
      <c r="Q1030" s="19"/>
      <c r="R1030" s="19"/>
      <c r="S1030" s="20"/>
    </row>
    <row r="1031" spans="11:19" s="18" customFormat="1" ht="15" customHeight="1" x14ac:dyDescent="0.25">
      <c r="K1031" s="19"/>
      <c r="L1031" s="19"/>
      <c r="M1031" s="19"/>
      <c r="N1031" s="19"/>
      <c r="O1031" s="19"/>
      <c r="P1031" s="19"/>
      <c r="Q1031" s="19"/>
      <c r="R1031" s="19"/>
      <c r="S1031" s="20"/>
    </row>
    <row r="1032" spans="11:19" s="18" customFormat="1" ht="15" customHeight="1" x14ac:dyDescent="0.25">
      <c r="K1032" s="19"/>
      <c r="L1032" s="19"/>
      <c r="M1032" s="19"/>
      <c r="N1032" s="19"/>
      <c r="O1032" s="19"/>
      <c r="P1032" s="19"/>
      <c r="Q1032" s="19"/>
      <c r="R1032" s="19"/>
      <c r="S1032" s="20"/>
    </row>
    <row r="1033" spans="11:19" s="18" customFormat="1" ht="15" customHeight="1" x14ac:dyDescent="0.25">
      <c r="K1033" s="19"/>
      <c r="L1033" s="19"/>
      <c r="M1033" s="19"/>
      <c r="N1033" s="19"/>
      <c r="O1033" s="19"/>
      <c r="P1033" s="19"/>
      <c r="Q1033" s="19"/>
      <c r="R1033" s="19"/>
      <c r="S1033" s="20"/>
    </row>
    <row r="1034" spans="11:19" s="18" customFormat="1" ht="15" customHeight="1" x14ac:dyDescent="0.25">
      <c r="K1034" s="19"/>
      <c r="L1034" s="19"/>
      <c r="M1034" s="19"/>
      <c r="N1034" s="19"/>
      <c r="O1034" s="19"/>
      <c r="P1034" s="19"/>
      <c r="Q1034" s="19"/>
      <c r="R1034" s="19"/>
      <c r="S1034" s="20"/>
    </row>
    <row r="1035" spans="11:19" s="18" customFormat="1" ht="15" customHeight="1" x14ac:dyDescent="0.25">
      <c r="K1035" s="19"/>
      <c r="L1035" s="19"/>
      <c r="M1035" s="19"/>
      <c r="N1035" s="19"/>
      <c r="O1035" s="19"/>
      <c r="P1035" s="19"/>
      <c r="Q1035" s="19"/>
      <c r="R1035" s="19"/>
      <c r="S1035" s="20"/>
    </row>
    <row r="1036" spans="11:19" s="18" customFormat="1" ht="15" customHeight="1" x14ac:dyDescent="0.25">
      <c r="K1036" s="19"/>
      <c r="L1036" s="19"/>
      <c r="M1036" s="19"/>
      <c r="N1036" s="19"/>
      <c r="O1036" s="19"/>
      <c r="P1036" s="19"/>
      <c r="Q1036" s="19"/>
      <c r="R1036" s="19"/>
      <c r="S1036" s="20"/>
    </row>
    <row r="1037" spans="11:19" s="18" customFormat="1" ht="15" customHeight="1" x14ac:dyDescent="0.25">
      <c r="K1037" s="19"/>
      <c r="L1037" s="19"/>
      <c r="M1037" s="19"/>
      <c r="N1037" s="19"/>
      <c r="O1037" s="19"/>
      <c r="P1037" s="19"/>
      <c r="Q1037" s="19"/>
      <c r="R1037" s="19"/>
      <c r="S1037" s="20"/>
    </row>
    <row r="1038" spans="11:19" s="18" customFormat="1" ht="15" customHeight="1" x14ac:dyDescent="0.25">
      <c r="K1038" s="19"/>
      <c r="L1038" s="19"/>
      <c r="M1038" s="19"/>
      <c r="N1038" s="19"/>
      <c r="O1038" s="19"/>
      <c r="P1038" s="19"/>
      <c r="Q1038" s="19"/>
      <c r="R1038" s="19"/>
      <c r="S1038" s="20"/>
    </row>
    <row r="1039" spans="11:19" s="18" customFormat="1" ht="15" customHeight="1" x14ac:dyDescent="0.25">
      <c r="K1039" s="19"/>
      <c r="L1039" s="19"/>
      <c r="M1039" s="19"/>
      <c r="N1039" s="19"/>
      <c r="O1039" s="19"/>
      <c r="P1039" s="19"/>
      <c r="Q1039" s="19"/>
      <c r="R1039" s="19"/>
      <c r="S1039" s="20"/>
    </row>
    <row r="1040" spans="11:19" s="18" customFormat="1" ht="15" customHeight="1" x14ac:dyDescent="0.25">
      <c r="K1040" s="19"/>
      <c r="L1040" s="19"/>
      <c r="M1040" s="19"/>
      <c r="N1040" s="19"/>
      <c r="O1040" s="19"/>
      <c r="P1040" s="19"/>
      <c r="Q1040" s="19"/>
      <c r="R1040" s="19"/>
      <c r="S1040" s="20"/>
    </row>
    <row r="1041" spans="11:19" s="18" customFormat="1" ht="15" customHeight="1" x14ac:dyDescent="0.25">
      <c r="K1041" s="19"/>
      <c r="L1041" s="19"/>
      <c r="M1041" s="19"/>
      <c r="N1041" s="19"/>
      <c r="O1041" s="19"/>
      <c r="P1041" s="19"/>
      <c r="Q1041" s="19"/>
      <c r="R1041" s="19"/>
      <c r="S1041" s="20"/>
    </row>
    <row r="1042" spans="11:19" s="18" customFormat="1" ht="15" customHeight="1" x14ac:dyDescent="0.25">
      <c r="K1042" s="19"/>
      <c r="L1042" s="19"/>
      <c r="M1042" s="19"/>
      <c r="N1042" s="19"/>
      <c r="O1042" s="19"/>
      <c r="P1042" s="19"/>
      <c r="Q1042" s="19"/>
      <c r="R1042" s="19"/>
      <c r="S1042" s="20"/>
    </row>
    <row r="1043" spans="11:19" s="18" customFormat="1" ht="15" customHeight="1" x14ac:dyDescent="0.25">
      <c r="K1043" s="19"/>
      <c r="L1043" s="19"/>
      <c r="M1043" s="19"/>
      <c r="N1043" s="19"/>
      <c r="O1043" s="19"/>
      <c r="P1043" s="19"/>
      <c r="Q1043" s="19"/>
      <c r="R1043" s="19"/>
      <c r="S1043" s="20"/>
    </row>
    <row r="1044" spans="11:19" s="18" customFormat="1" ht="15" customHeight="1" x14ac:dyDescent="0.25">
      <c r="K1044" s="19"/>
      <c r="L1044" s="19"/>
      <c r="M1044" s="19"/>
      <c r="N1044" s="19"/>
      <c r="O1044" s="19"/>
      <c r="P1044" s="19"/>
      <c r="Q1044" s="19"/>
      <c r="R1044" s="19"/>
      <c r="S1044" s="20"/>
    </row>
    <row r="1045" spans="11:19" s="18" customFormat="1" ht="15" customHeight="1" x14ac:dyDescent="0.25">
      <c r="K1045" s="19"/>
      <c r="L1045" s="19"/>
      <c r="M1045" s="19"/>
      <c r="N1045" s="19"/>
      <c r="O1045" s="19"/>
      <c r="P1045" s="19"/>
      <c r="Q1045" s="19"/>
      <c r="R1045" s="19"/>
      <c r="S1045" s="20"/>
    </row>
    <row r="1046" spans="11:19" s="18" customFormat="1" ht="15" customHeight="1" x14ac:dyDescent="0.25">
      <c r="K1046" s="19"/>
      <c r="L1046" s="19"/>
      <c r="M1046" s="19"/>
      <c r="N1046" s="19"/>
      <c r="O1046" s="19"/>
      <c r="P1046" s="19"/>
      <c r="Q1046" s="19"/>
      <c r="R1046" s="19"/>
      <c r="S1046" s="20"/>
    </row>
    <row r="1047" spans="11:19" s="18" customFormat="1" ht="15" customHeight="1" x14ac:dyDescent="0.25">
      <c r="K1047" s="19"/>
      <c r="L1047" s="19"/>
      <c r="M1047" s="19"/>
      <c r="N1047" s="19"/>
      <c r="O1047" s="19"/>
      <c r="P1047" s="19"/>
      <c r="Q1047" s="19"/>
      <c r="R1047" s="19"/>
      <c r="S1047" s="20"/>
    </row>
    <row r="1048" spans="11:19" s="18" customFormat="1" ht="15" customHeight="1" x14ac:dyDescent="0.25">
      <c r="K1048" s="19"/>
      <c r="L1048" s="19"/>
      <c r="M1048" s="19"/>
      <c r="N1048" s="19"/>
      <c r="O1048" s="19"/>
      <c r="P1048" s="19"/>
      <c r="Q1048" s="19"/>
      <c r="R1048" s="19"/>
      <c r="S1048" s="20"/>
    </row>
    <row r="1049" spans="11:19" s="18" customFormat="1" ht="15" customHeight="1" x14ac:dyDescent="0.25">
      <c r="K1049" s="19"/>
      <c r="L1049" s="19"/>
      <c r="M1049" s="19"/>
      <c r="N1049" s="19"/>
      <c r="O1049" s="19"/>
      <c r="P1049" s="19"/>
      <c r="Q1049" s="19"/>
      <c r="R1049" s="19"/>
      <c r="S1049" s="20"/>
    </row>
    <row r="1050" spans="11:19" s="18" customFormat="1" ht="15" customHeight="1" x14ac:dyDescent="0.25">
      <c r="K1050" s="19"/>
      <c r="L1050" s="19"/>
      <c r="M1050" s="19"/>
      <c r="N1050" s="19"/>
      <c r="O1050" s="19"/>
      <c r="P1050" s="19"/>
      <c r="Q1050" s="19"/>
      <c r="R1050" s="19"/>
      <c r="S1050" s="20"/>
    </row>
    <row r="1051" spans="11:19" s="18" customFormat="1" ht="15" customHeight="1" x14ac:dyDescent="0.25">
      <c r="K1051" s="19"/>
      <c r="L1051" s="19"/>
      <c r="M1051" s="19"/>
      <c r="N1051" s="19"/>
      <c r="O1051" s="19"/>
      <c r="P1051" s="19"/>
      <c r="Q1051" s="19"/>
      <c r="R1051" s="19"/>
      <c r="S1051" s="20"/>
    </row>
    <row r="1052" spans="11:19" s="18" customFormat="1" ht="15" customHeight="1" x14ac:dyDescent="0.25">
      <c r="K1052" s="19"/>
      <c r="L1052" s="19"/>
      <c r="M1052" s="19"/>
      <c r="N1052" s="19"/>
      <c r="O1052" s="19"/>
      <c r="P1052" s="19"/>
      <c r="Q1052" s="19"/>
      <c r="R1052" s="19"/>
      <c r="S1052" s="20"/>
    </row>
    <row r="1053" spans="11:19" s="18" customFormat="1" ht="15" customHeight="1" x14ac:dyDescent="0.25">
      <c r="K1053" s="19"/>
      <c r="L1053" s="19"/>
      <c r="M1053" s="19"/>
      <c r="N1053" s="19"/>
      <c r="O1053" s="19"/>
      <c r="P1053" s="19"/>
      <c r="Q1053" s="19"/>
      <c r="R1053" s="19"/>
      <c r="S1053" s="20"/>
    </row>
    <row r="1054" spans="11:19" s="18" customFormat="1" ht="15" customHeight="1" x14ac:dyDescent="0.25">
      <c r="K1054" s="19"/>
      <c r="L1054" s="19"/>
      <c r="M1054" s="19"/>
      <c r="N1054" s="19"/>
      <c r="O1054" s="19"/>
      <c r="P1054" s="19"/>
      <c r="Q1054" s="19"/>
      <c r="R1054" s="19"/>
      <c r="S1054" s="20"/>
    </row>
    <row r="1055" spans="11:19" s="18" customFormat="1" ht="15" customHeight="1" x14ac:dyDescent="0.25">
      <c r="K1055" s="19"/>
      <c r="L1055" s="19"/>
      <c r="M1055" s="19"/>
      <c r="N1055" s="19"/>
      <c r="O1055" s="19"/>
      <c r="P1055" s="19"/>
      <c r="Q1055" s="19"/>
      <c r="R1055" s="19"/>
      <c r="S1055" s="20"/>
    </row>
    <row r="1056" spans="11:19" s="18" customFormat="1" ht="15" customHeight="1" x14ac:dyDescent="0.25">
      <c r="K1056" s="19"/>
      <c r="L1056" s="19"/>
      <c r="M1056" s="19"/>
      <c r="N1056" s="19"/>
      <c r="O1056" s="19"/>
      <c r="P1056" s="19"/>
      <c r="Q1056" s="19"/>
      <c r="R1056" s="19"/>
      <c r="S1056" s="20"/>
    </row>
    <row r="1057" spans="11:19" s="18" customFormat="1" ht="15" customHeight="1" x14ac:dyDescent="0.25">
      <c r="K1057" s="19"/>
      <c r="L1057" s="19"/>
      <c r="M1057" s="19"/>
      <c r="N1057" s="19"/>
      <c r="O1057" s="19"/>
      <c r="P1057" s="19"/>
      <c r="Q1057" s="19"/>
      <c r="R1057" s="19"/>
      <c r="S1057" s="20"/>
    </row>
    <row r="1058" spans="11:19" s="18" customFormat="1" ht="15" customHeight="1" x14ac:dyDescent="0.25">
      <c r="K1058" s="19"/>
      <c r="L1058" s="19"/>
      <c r="M1058" s="19"/>
      <c r="N1058" s="19"/>
      <c r="O1058" s="19"/>
      <c r="P1058" s="19"/>
      <c r="Q1058" s="19"/>
      <c r="R1058" s="19"/>
      <c r="S1058" s="20"/>
    </row>
    <row r="1059" spans="11:19" s="18" customFormat="1" ht="15" customHeight="1" x14ac:dyDescent="0.25">
      <c r="K1059" s="19"/>
      <c r="L1059" s="19"/>
      <c r="M1059" s="19"/>
      <c r="N1059" s="19"/>
      <c r="O1059" s="19"/>
      <c r="P1059" s="19"/>
      <c r="Q1059" s="19"/>
      <c r="R1059" s="19"/>
      <c r="S1059" s="20"/>
    </row>
    <row r="1060" spans="11:19" s="18" customFormat="1" ht="15" customHeight="1" x14ac:dyDescent="0.25">
      <c r="K1060" s="19"/>
      <c r="L1060" s="19"/>
      <c r="M1060" s="19"/>
      <c r="N1060" s="19"/>
      <c r="O1060" s="19"/>
      <c r="P1060" s="19"/>
      <c r="Q1060" s="19"/>
      <c r="R1060" s="19"/>
      <c r="S1060" s="20"/>
    </row>
    <row r="1061" spans="11:19" s="18" customFormat="1" ht="15" customHeight="1" x14ac:dyDescent="0.25">
      <c r="K1061" s="19"/>
      <c r="L1061" s="19"/>
      <c r="M1061" s="19"/>
      <c r="N1061" s="19"/>
      <c r="O1061" s="19"/>
      <c r="P1061" s="19"/>
      <c r="Q1061" s="19"/>
      <c r="R1061" s="19"/>
      <c r="S1061" s="20"/>
    </row>
    <row r="1062" spans="11:19" s="18" customFormat="1" ht="15" customHeight="1" x14ac:dyDescent="0.25">
      <c r="K1062" s="19"/>
      <c r="L1062" s="19"/>
      <c r="M1062" s="19"/>
      <c r="N1062" s="19"/>
      <c r="O1062" s="19"/>
      <c r="P1062" s="19"/>
      <c r="Q1062" s="19"/>
      <c r="R1062" s="19"/>
      <c r="S1062" s="20"/>
    </row>
    <row r="1063" spans="11:19" s="18" customFormat="1" ht="15" customHeight="1" x14ac:dyDescent="0.25">
      <c r="K1063" s="19"/>
      <c r="L1063" s="19"/>
      <c r="M1063" s="19"/>
      <c r="N1063" s="19"/>
      <c r="O1063" s="19"/>
      <c r="P1063" s="19"/>
      <c r="Q1063" s="19"/>
      <c r="R1063" s="19"/>
      <c r="S1063" s="20"/>
    </row>
    <row r="1064" spans="11:19" s="18" customFormat="1" ht="15" customHeight="1" x14ac:dyDescent="0.25">
      <c r="K1064" s="19"/>
      <c r="L1064" s="19"/>
      <c r="M1064" s="19"/>
      <c r="N1064" s="19"/>
      <c r="O1064" s="19"/>
      <c r="P1064" s="19"/>
      <c r="Q1064" s="19"/>
      <c r="R1064" s="19"/>
      <c r="S1064" s="20"/>
    </row>
    <row r="1065" spans="11:19" s="18" customFormat="1" ht="15" customHeight="1" x14ac:dyDescent="0.25">
      <c r="K1065" s="19"/>
      <c r="L1065" s="19"/>
      <c r="M1065" s="19"/>
      <c r="N1065" s="19"/>
      <c r="O1065" s="19"/>
      <c r="P1065" s="19"/>
      <c r="Q1065" s="19"/>
      <c r="R1065" s="19"/>
      <c r="S1065" s="20"/>
    </row>
    <row r="1066" spans="11:19" s="18" customFormat="1" ht="15" customHeight="1" x14ac:dyDescent="0.25">
      <c r="K1066" s="19"/>
      <c r="L1066" s="19"/>
      <c r="M1066" s="19"/>
      <c r="N1066" s="19"/>
      <c r="O1066" s="19"/>
      <c r="P1066" s="19"/>
      <c r="Q1066" s="19"/>
      <c r="R1066" s="19"/>
      <c r="S1066" s="20"/>
    </row>
    <row r="1067" spans="11:19" s="18" customFormat="1" ht="15" customHeight="1" x14ac:dyDescent="0.25">
      <c r="K1067" s="19"/>
      <c r="L1067" s="19"/>
      <c r="M1067" s="19"/>
      <c r="N1067" s="19"/>
      <c r="O1067" s="19"/>
      <c r="P1067" s="19"/>
      <c r="Q1067" s="19"/>
      <c r="R1067" s="19"/>
      <c r="S1067" s="20"/>
    </row>
    <row r="1068" spans="11:19" s="18" customFormat="1" ht="15" customHeight="1" x14ac:dyDescent="0.25">
      <c r="K1068" s="19"/>
      <c r="L1068" s="19"/>
      <c r="M1068" s="19"/>
      <c r="N1068" s="19"/>
      <c r="O1068" s="19"/>
      <c r="P1068" s="19"/>
      <c r="Q1068" s="19"/>
      <c r="R1068" s="19"/>
      <c r="S1068" s="20"/>
    </row>
    <row r="1069" spans="11:19" s="18" customFormat="1" ht="15" customHeight="1" x14ac:dyDescent="0.25">
      <c r="K1069" s="19"/>
      <c r="L1069" s="19"/>
      <c r="M1069" s="19"/>
      <c r="N1069" s="19"/>
      <c r="O1069" s="19"/>
      <c r="P1069" s="19"/>
      <c r="Q1069" s="19"/>
      <c r="R1069" s="19"/>
      <c r="S1069" s="20"/>
    </row>
    <row r="1070" spans="11:19" s="18" customFormat="1" ht="15" customHeight="1" x14ac:dyDescent="0.25">
      <c r="K1070" s="19"/>
      <c r="L1070" s="19"/>
      <c r="M1070" s="19"/>
      <c r="N1070" s="19"/>
      <c r="O1070" s="19"/>
      <c r="P1070" s="19"/>
      <c r="Q1070" s="19"/>
      <c r="R1070" s="19"/>
      <c r="S1070" s="20"/>
    </row>
    <row r="1071" spans="11:19" s="18" customFormat="1" ht="15" customHeight="1" x14ac:dyDescent="0.25">
      <c r="K1071" s="19"/>
      <c r="L1071" s="19"/>
      <c r="M1071" s="19"/>
      <c r="N1071" s="19"/>
      <c r="O1071" s="19"/>
      <c r="P1071" s="19"/>
      <c r="Q1071" s="19"/>
      <c r="R1071" s="19"/>
      <c r="S1071" s="20"/>
    </row>
    <row r="1072" spans="11:19" s="18" customFormat="1" ht="15" customHeight="1" x14ac:dyDescent="0.25">
      <c r="K1072" s="19"/>
      <c r="L1072" s="19"/>
      <c r="M1072" s="19"/>
      <c r="N1072" s="19"/>
      <c r="O1072" s="19"/>
      <c r="P1072" s="19"/>
      <c r="Q1072" s="19"/>
      <c r="R1072" s="19"/>
      <c r="S1072" s="20"/>
    </row>
    <row r="1073" spans="11:19" s="18" customFormat="1" ht="15" customHeight="1" x14ac:dyDescent="0.25">
      <c r="K1073" s="19"/>
      <c r="L1073" s="19"/>
      <c r="M1073" s="19"/>
      <c r="N1073" s="19"/>
      <c r="O1073" s="19"/>
      <c r="P1073" s="19"/>
      <c r="Q1073" s="19"/>
      <c r="R1073" s="19"/>
      <c r="S1073" s="20"/>
    </row>
    <row r="1074" spans="11:19" s="18" customFormat="1" ht="15" customHeight="1" x14ac:dyDescent="0.25">
      <c r="K1074" s="19"/>
      <c r="L1074" s="19"/>
      <c r="M1074" s="19"/>
      <c r="N1074" s="19"/>
      <c r="O1074" s="19"/>
      <c r="P1074" s="19"/>
      <c r="Q1074" s="19"/>
      <c r="R1074" s="19"/>
      <c r="S1074" s="20"/>
    </row>
    <row r="1075" spans="11:19" s="18" customFormat="1" ht="15" customHeight="1" x14ac:dyDescent="0.25">
      <c r="K1075" s="19"/>
      <c r="L1075" s="19"/>
      <c r="M1075" s="19"/>
      <c r="N1075" s="19"/>
      <c r="O1075" s="19"/>
      <c r="P1075" s="19"/>
      <c r="Q1075" s="19"/>
      <c r="R1075" s="19"/>
      <c r="S1075" s="20"/>
    </row>
    <row r="1076" spans="11:19" s="18" customFormat="1" ht="15" customHeight="1" x14ac:dyDescent="0.25">
      <c r="K1076" s="19"/>
      <c r="L1076" s="19"/>
      <c r="M1076" s="19"/>
      <c r="N1076" s="19"/>
      <c r="O1076" s="19"/>
      <c r="P1076" s="19"/>
      <c r="Q1076" s="19"/>
      <c r="R1076" s="19"/>
      <c r="S1076" s="20"/>
    </row>
    <row r="1077" spans="11:19" s="18" customFormat="1" ht="15" customHeight="1" x14ac:dyDescent="0.25">
      <c r="K1077" s="19"/>
      <c r="L1077" s="19"/>
      <c r="M1077" s="19"/>
      <c r="N1077" s="19"/>
      <c r="O1077" s="19"/>
      <c r="P1077" s="19"/>
      <c r="Q1077" s="19"/>
      <c r="R1077" s="19"/>
      <c r="S1077" s="20"/>
    </row>
    <row r="1078" spans="11:19" s="18" customFormat="1" ht="15" customHeight="1" x14ac:dyDescent="0.25">
      <c r="K1078" s="19"/>
      <c r="L1078" s="19"/>
      <c r="M1078" s="19"/>
      <c r="N1078" s="19"/>
      <c r="O1078" s="19"/>
      <c r="P1078" s="19"/>
      <c r="Q1078" s="19"/>
      <c r="R1078" s="19"/>
      <c r="S1078" s="20"/>
    </row>
    <row r="1079" spans="11:19" s="18" customFormat="1" ht="15" customHeight="1" x14ac:dyDescent="0.25">
      <c r="K1079" s="19"/>
      <c r="L1079" s="19"/>
      <c r="M1079" s="19"/>
      <c r="N1079" s="19"/>
      <c r="O1079" s="19"/>
      <c r="P1079" s="19"/>
      <c r="Q1079" s="19"/>
      <c r="R1079" s="19"/>
      <c r="S1079" s="20"/>
    </row>
    <row r="1080" spans="11:19" s="18" customFormat="1" ht="15" customHeight="1" x14ac:dyDescent="0.25">
      <c r="K1080" s="19"/>
      <c r="L1080" s="19"/>
      <c r="M1080" s="19"/>
      <c r="N1080" s="19"/>
      <c r="O1080" s="19"/>
      <c r="P1080" s="19"/>
      <c r="Q1080" s="19"/>
      <c r="R1080" s="19"/>
      <c r="S1080" s="20"/>
    </row>
    <row r="1081" spans="11:19" s="18" customFormat="1" ht="15" customHeight="1" x14ac:dyDescent="0.25">
      <c r="K1081" s="19"/>
      <c r="L1081" s="19"/>
      <c r="M1081" s="19"/>
      <c r="N1081" s="19"/>
      <c r="O1081" s="19"/>
      <c r="P1081" s="19"/>
      <c r="Q1081" s="19"/>
      <c r="R1081" s="19"/>
      <c r="S1081" s="20"/>
    </row>
    <row r="1082" spans="11:19" s="18" customFormat="1" ht="15" customHeight="1" x14ac:dyDescent="0.25">
      <c r="K1082" s="19"/>
      <c r="L1082" s="19"/>
      <c r="M1082" s="19"/>
      <c r="N1082" s="19"/>
      <c r="O1082" s="19"/>
      <c r="P1082" s="19"/>
      <c r="Q1082" s="19"/>
      <c r="R1082" s="19"/>
      <c r="S1082" s="20"/>
    </row>
    <row r="1083" spans="11:19" s="18" customFormat="1" ht="15" customHeight="1" x14ac:dyDescent="0.25">
      <c r="K1083" s="19"/>
      <c r="L1083" s="19"/>
      <c r="M1083" s="19"/>
      <c r="N1083" s="19"/>
      <c r="O1083" s="19"/>
      <c r="P1083" s="19"/>
      <c r="Q1083" s="19"/>
      <c r="R1083" s="19"/>
      <c r="S1083" s="20"/>
    </row>
    <row r="1084" spans="11:19" s="18" customFormat="1" ht="15" customHeight="1" x14ac:dyDescent="0.25">
      <c r="K1084" s="19"/>
      <c r="L1084" s="19"/>
      <c r="M1084" s="19"/>
      <c r="N1084" s="19"/>
      <c r="O1084" s="19"/>
      <c r="P1084" s="19"/>
      <c r="Q1084" s="19"/>
      <c r="R1084" s="19"/>
      <c r="S1084" s="20"/>
    </row>
    <row r="1085" spans="11:19" s="18" customFormat="1" ht="15" customHeight="1" x14ac:dyDescent="0.25">
      <c r="K1085" s="19"/>
      <c r="L1085" s="19"/>
      <c r="M1085" s="19"/>
      <c r="N1085" s="19"/>
      <c r="O1085" s="19"/>
      <c r="P1085" s="19"/>
      <c r="Q1085" s="19"/>
      <c r="R1085" s="19"/>
      <c r="S1085" s="20"/>
    </row>
    <row r="1086" spans="11:19" s="18" customFormat="1" ht="15" customHeight="1" x14ac:dyDescent="0.25">
      <c r="K1086" s="19"/>
      <c r="L1086" s="19"/>
      <c r="M1086" s="19"/>
      <c r="N1086" s="19"/>
      <c r="O1086" s="19"/>
      <c r="P1086" s="19"/>
      <c r="Q1086" s="19"/>
      <c r="R1086" s="19"/>
      <c r="S1086" s="20"/>
    </row>
    <row r="1087" spans="11:19" s="18" customFormat="1" ht="15" customHeight="1" x14ac:dyDescent="0.25">
      <c r="K1087" s="19"/>
      <c r="L1087" s="19"/>
      <c r="M1087" s="19"/>
      <c r="N1087" s="19"/>
      <c r="O1087" s="19"/>
      <c r="P1087" s="19"/>
      <c r="Q1087" s="19"/>
      <c r="R1087" s="19"/>
      <c r="S1087" s="20"/>
    </row>
    <row r="1088" spans="11:19" s="18" customFormat="1" ht="15" customHeight="1" x14ac:dyDescent="0.25">
      <c r="K1088" s="19"/>
      <c r="L1088" s="19"/>
      <c r="M1088" s="19"/>
      <c r="N1088" s="19"/>
      <c r="O1088" s="19"/>
      <c r="P1088" s="19"/>
      <c r="Q1088" s="19"/>
      <c r="R1088" s="19"/>
      <c r="S1088" s="20"/>
    </row>
    <row r="1089" spans="11:19" s="18" customFormat="1" ht="15" customHeight="1" x14ac:dyDescent="0.25">
      <c r="K1089" s="19"/>
      <c r="L1089" s="19"/>
      <c r="M1089" s="19"/>
      <c r="N1089" s="19"/>
      <c r="O1089" s="19"/>
      <c r="P1089" s="19"/>
      <c r="Q1089" s="19"/>
      <c r="R1089" s="19"/>
      <c r="S1089" s="20"/>
    </row>
    <row r="1090" spans="11:19" s="18" customFormat="1" ht="15" customHeight="1" x14ac:dyDescent="0.25">
      <c r="K1090" s="19"/>
      <c r="L1090" s="19"/>
      <c r="M1090" s="19"/>
      <c r="N1090" s="19"/>
      <c r="O1090" s="19"/>
      <c r="P1090" s="19"/>
      <c r="Q1090" s="19"/>
      <c r="R1090" s="19"/>
      <c r="S1090" s="20"/>
    </row>
    <row r="1091" spans="11:19" s="18" customFormat="1" ht="15" customHeight="1" x14ac:dyDescent="0.25">
      <c r="K1091" s="19"/>
      <c r="L1091" s="19"/>
      <c r="M1091" s="19"/>
      <c r="N1091" s="19"/>
      <c r="O1091" s="19"/>
      <c r="P1091" s="19"/>
      <c r="Q1091" s="19"/>
      <c r="R1091" s="19"/>
      <c r="S1091" s="20"/>
    </row>
    <row r="1092" spans="11:19" s="18" customFormat="1" ht="15" customHeight="1" x14ac:dyDescent="0.25">
      <c r="K1092" s="19"/>
      <c r="L1092" s="19"/>
      <c r="M1092" s="19"/>
      <c r="N1092" s="19"/>
      <c r="O1092" s="19"/>
      <c r="P1092" s="19"/>
      <c r="Q1092" s="19"/>
      <c r="R1092" s="19"/>
      <c r="S1092" s="20"/>
    </row>
    <row r="1093" spans="11:19" s="18" customFormat="1" ht="15" customHeight="1" x14ac:dyDescent="0.25">
      <c r="K1093" s="19"/>
      <c r="L1093" s="19"/>
      <c r="M1093" s="19"/>
      <c r="N1093" s="19"/>
      <c r="O1093" s="19"/>
      <c r="P1093" s="19"/>
      <c r="Q1093" s="19"/>
      <c r="R1093" s="19"/>
      <c r="S1093" s="20"/>
    </row>
    <row r="1094" spans="11:19" s="18" customFormat="1" ht="15" customHeight="1" x14ac:dyDescent="0.25">
      <c r="K1094" s="19"/>
      <c r="L1094" s="19"/>
      <c r="M1094" s="19"/>
      <c r="N1094" s="19"/>
      <c r="O1094" s="19"/>
      <c r="P1094" s="19"/>
      <c r="Q1094" s="19"/>
      <c r="R1094" s="19"/>
      <c r="S1094" s="20"/>
    </row>
    <row r="1095" spans="11:19" s="18" customFormat="1" ht="15" customHeight="1" x14ac:dyDescent="0.25">
      <c r="K1095" s="19"/>
      <c r="L1095" s="19"/>
      <c r="M1095" s="19"/>
      <c r="N1095" s="19"/>
      <c r="O1095" s="19"/>
      <c r="P1095" s="19"/>
      <c r="Q1095" s="19"/>
      <c r="R1095" s="19"/>
      <c r="S1095" s="20"/>
    </row>
    <row r="1096" spans="11:19" s="18" customFormat="1" ht="15" customHeight="1" x14ac:dyDescent="0.25">
      <c r="K1096" s="19"/>
      <c r="L1096" s="19"/>
      <c r="M1096" s="19"/>
      <c r="N1096" s="19"/>
      <c r="O1096" s="19"/>
      <c r="P1096" s="19"/>
      <c r="Q1096" s="19"/>
      <c r="R1096" s="19"/>
      <c r="S1096" s="20"/>
    </row>
    <row r="1097" spans="11:19" s="18" customFormat="1" ht="15" customHeight="1" x14ac:dyDescent="0.25">
      <c r="K1097" s="19"/>
      <c r="L1097" s="19"/>
      <c r="M1097" s="19"/>
      <c r="N1097" s="19"/>
      <c r="O1097" s="19"/>
      <c r="P1097" s="19"/>
      <c r="Q1097" s="19"/>
      <c r="R1097" s="19"/>
      <c r="S1097" s="20"/>
    </row>
    <row r="1098" spans="11:19" s="18" customFormat="1" ht="15" customHeight="1" x14ac:dyDescent="0.25">
      <c r="K1098" s="19"/>
      <c r="L1098" s="19"/>
      <c r="M1098" s="19"/>
      <c r="N1098" s="19"/>
      <c r="O1098" s="19"/>
      <c r="P1098" s="19"/>
      <c r="Q1098" s="19"/>
      <c r="R1098" s="19"/>
      <c r="S1098" s="20"/>
    </row>
    <row r="1099" spans="11:19" s="18" customFormat="1" ht="15" customHeight="1" x14ac:dyDescent="0.25">
      <c r="K1099" s="19"/>
      <c r="L1099" s="19"/>
      <c r="M1099" s="19"/>
      <c r="N1099" s="19"/>
      <c r="O1099" s="19"/>
      <c r="P1099" s="19"/>
      <c r="Q1099" s="19"/>
      <c r="R1099" s="19"/>
      <c r="S1099" s="20"/>
    </row>
    <row r="1100" spans="11:19" s="18" customFormat="1" ht="15" customHeight="1" x14ac:dyDescent="0.25">
      <c r="K1100" s="19"/>
      <c r="L1100" s="19"/>
      <c r="M1100" s="19"/>
      <c r="N1100" s="19"/>
      <c r="O1100" s="19"/>
      <c r="P1100" s="19"/>
      <c r="Q1100" s="19"/>
      <c r="R1100" s="19"/>
      <c r="S1100" s="20"/>
    </row>
    <row r="1101" spans="11:19" s="18" customFormat="1" ht="15" customHeight="1" x14ac:dyDescent="0.25">
      <c r="K1101" s="19"/>
      <c r="L1101" s="19"/>
      <c r="M1101" s="19"/>
      <c r="N1101" s="19"/>
      <c r="O1101" s="19"/>
      <c r="P1101" s="19"/>
      <c r="Q1101" s="19"/>
      <c r="R1101" s="19"/>
      <c r="S1101" s="20"/>
    </row>
    <row r="1102" spans="11:19" s="18" customFormat="1" ht="15" customHeight="1" x14ac:dyDescent="0.25">
      <c r="K1102" s="19"/>
      <c r="L1102" s="19"/>
      <c r="M1102" s="19"/>
      <c r="N1102" s="19"/>
      <c r="O1102" s="19"/>
      <c r="P1102" s="19"/>
      <c r="Q1102" s="19"/>
      <c r="R1102" s="19"/>
      <c r="S1102" s="20"/>
    </row>
    <row r="1103" spans="11:19" s="18" customFormat="1" ht="15" customHeight="1" x14ac:dyDescent="0.25">
      <c r="K1103" s="19"/>
      <c r="L1103" s="19"/>
      <c r="M1103" s="19"/>
      <c r="N1103" s="19"/>
      <c r="O1103" s="19"/>
      <c r="P1103" s="19"/>
      <c r="Q1103" s="19"/>
      <c r="R1103" s="19"/>
      <c r="S1103" s="20"/>
    </row>
    <row r="1104" spans="11:19" s="18" customFormat="1" ht="15" customHeight="1" x14ac:dyDescent="0.25">
      <c r="K1104" s="19"/>
      <c r="L1104" s="19"/>
      <c r="M1104" s="19"/>
      <c r="N1104" s="19"/>
      <c r="O1104" s="19"/>
      <c r="P1104" s="19"/>
      <c r="Q1104" s="19"/>
      <c r="R1104" s="19"/>
      <c r="S1104" s="20"/>
    </row>
    <row r="1105" spans="11:19" s="18" customFormat="1" ht="15" customHeight="1" x14ac:dyDescent="0.25">
      <c r="K1105" s="19"/>
      <c r="L1105" s="19"/>
      <c r="M1105" s="19"/>
      <c r="N1105" s="19"/>
      <c r="O1105" s="19"/>
      <c r="P1105" s="19"/>
      <c r="Q1105" s="19"/>
      <c r="R1105" s="19"/>
      <c r="S1105" s="20"/>
    </row>
    <row r="1106" spans="11:19" s="18" customFormat="1" ht="15" customHeight="1" x14ac:dyDescent="0.25">
      <c r="K1106" s="19"/>
      <c r="L1106" s="19"/>
      <c r="M1106" s="19"/>
      <c r="N1106" s="19"/>
      <c r="O1106" s="19"/>
      <c r="P1106" s="19"/>
      <c r="Q1106" s="19"/>
      <c r="R1106" s="19"/>
      <c r="S1106" s="20"/>
    </row>
    <row r="1107" spans="11:19" s="18" customFormat="1" ht="15" customHeight="1" x14ac:dyDescent="0.25">
      <c r="K1107" s="19"/>
      <c r="L1107" s="19"/>
      <c r="M1107" s="19"/>
      <c r="N1107" s="19"/>
      <c r="O1107" s="19"/>
      <c r="P1107" s="19"/>
      <c r="Q1107" s="19"/>
      <c r="R1107" s="19"/>
      <c r="S1107" s="20"/>
    </row>
    <row r="1108" spans="11:19" s="18" customFormat="1" ht="15" customHeight="1" x14ac:dyDescent="0.25">
      <c r="K1108" s="19"/>
      <c r="L1108" s="19"/>
      <c r="M1108" s="19"/>
      <c r="N1108" s="19"/>
      <c r="O1108" s="19"/>
      <c r="P1108" s="19"/>
      <c r="Q1108" s="19"/>
      <c r="R1108" s="19"/>
      <c r="S1108" s="20"/>
    </row>
    <row r="1109" spans="11:19" s="18" customFormat="1" ht="15" customHeight="1" x14ac:dyDescent="0.25">
      <c r="K1109" s="19"/>
      <c r="L1109" s="19"/>
      <c r="M1109" s="19"/>
      <c r="N1109" s="19"/>
      <c r="O1109" s="19"/>
      <c r="P1109" s="19"/>
      <c r="Q1109" s="19"/>
      <c r="R1109" s="19"/>
      <c r="S1109" s="20"/>
    </row>
    <row r="1110" spans="11:19" s="18" customFormat="1" ht="15" customHeight="1" x14ac:dyDescent="0.25">
      <c r="K1110" s="19"/>
      <c r="L1110" s="19"/>
      <c r="M1110" s="19"/>
      <c r="N1110" s="19"/>
      <c r="O1110" s="19"/>
      <c r="P1110" s="19"/>
      <c r="Q1110" s="19"/>
      <c r="R1110" s="19"/>
      <c r="S1110" s="20"/>
    </row>
    <row r="1111" spans="11:19" s="18" customFormat="1" ht="15" customHeight="1" x14ac:dyDescent="0.25">
      <c r="K1111" s="19"/>
      <c r="L1111" s="19"/>
      <c r="M1111" s="19"/>
      <c r="N1111" s="19"/>
      <c r="O1111" s="19"/>
      <c r="P1111" s="19"/>
      <c r="Q1111" s="19"/>
      <c r="R1111" s="19"/>
      <c r="S1111" s="20"/>
    </row>
    <row r="1112" spans="11:19" s="18" customFormat="1" ht="15" customHeight="1" x14ac:dyDescent="0.25">
      <c r="K1112" s="19"/>
      <c r="L1112" s="19"/>
      <c r="M1112" s="19"/>
      <c r="N1112" s="19"/>
      <c r="O1112" s="19"/>
      <c r="P1112" s="19"/>
      <c r="Q1112" s="19"/>
      <c r="R1112" s="19"/>
      <c r="S1112" s="20"/>
    </row>
    <row r="1113" spans="11:19" s="18" customFormat="1" ht="15" customHeight="1" x14ac:dyDescent="0.25">
      <c r="K1113" s="19"/>
      <c r="L1113" s="19"/>
      <c r="M1113" s="19"/>
      <c r="N1113" s="19"/>
      <c r="O1113" s="19"/>
      <c r="P1113" s="19"/>
      <c r="Q1113" s="19"/>
      <c r="R1113" s="19"/>
      <c r="S1113" s="20"/>
    </row>
    <row r="1114" spans="11:19" s="18" customFormat="1" ht="15" customHeight="1" x14ac:dyDescent="0.25">
      <c r="K1114" s="19"/>
      <c r="L1114" s="19"/>
      <c r="M1114" s="19"/>
      <c r="N1114" s="19"/>
      <c r="O1114" s="19"/>
      <c r="P1114" s="19"/>
      <c r="Q1114" s="19"/>
      <c r="R1114" s="19"/>
      <c r="S1114" s="20"/>
    </row>
    <row r="1115" spans="11:19" s="18" customFormat="1" ht="15" customHeight="1" x14ac:dyDescent="0.25">
      <c r="K1115" s="19"/>
      <c r="L1115" s="19"/>
      <c r="M1115" s="19"/>
      <c r="N1115" s="19"/>
      <c r="O1115" s="19"/>
      <c r="P1115" s="19"/>
      <c r="Q1115" s="19"/>
      <c r="R1115" s="19"/>
      <c r="S1115" s="20"/>
    </row>
    <row r="1116" spans="11:19" s="18" customFormat="1" ht="15" customHeight="1" x14ac:dyDescent="0.25">
      <c r="K1116" s="19"/>
      <c r="L1116" s="19"/>
      <c r="M1116" s="19"/>
      <c r="N1116" s="19"/>
      <c r="O1116" s="19"/>
      <c r="P1116" s="19"/>
      <c r="Q1116" s="19"/>
      <c r="R1116" s="19"/>
      <c r="S1116" s="20"/>
    </row>
    <row r="1117" spans="11:19" s="18" customFormat="1" ht="15" customHeight="1" x14ac:dyDescent="0.25">
      <c r="K1117" s="19"/>
      <c r="L1117" s="19"/>
      <c r="M1117" s="19"/>
      <c r="N1117" s="19"/>
      <c r="O1117" s="19"/>
      <c r="P1117" s="19"/>
      <c r="Q1117" s="19"/>
      <c r="R1117" s="19"/>
      <c r="S1117" s="20"/>
    </row>
    <row r="1118" spans="11:19" s="18" customFormat="1" ht="15" customHeight="1" x14ac:dyDescent="0.25">
      <c r="K1118" s="19"/>
      <c r="L1118" s="19"/>
      <c r="M1118" s="19"/>
      <c r="N1118" s="19"/>
      <c r="O1118" s="19"/>
      <c r="P1118" s="19"/>
      <c r="Q1118" s="19"/>
      <c r="R1118" s="19"/>
      <c r="S1118" s="20"/>
    </row>
    <row r="1119" spans="11:19" s="18" customFormat="1" ht="15" customHeight="1" x14ac:dyDescent="0.25">
      <c r="K1119" s="19"/>
      <c r="L1119" s="19"/>
      <c r="M1119" s="19"/>
      <c r="N1119" s="19"/>
      <c r="O1119" s="19"/>
      <c r="P1119" s="19"/>
      <c r="Q1119" s="19"/>
      <c r="R1119" s="19"/>
      <c r="S1119" s="20"/>
    </row>
    <row r="1120" spans="11:19" s="18" customFormat="1" ht="15" customHeight="1" x14ac:dyDescent="0.25">
      <c r="K1120" s="19"/>
      <c r="L1120" s="19"/>
      <c r="M1120" s="19"/>
      <c r="N1120" s="19"/>
      <c r="O1120" s="19"/>
      <c r="P1120" s="19"/>
      <c r="Q1120" s="19"/>
      <c r="R1120" s="19"/>
      <c r="S1120" s="20"/>
    </row>
    <row r="1121" spans="11:19" s="18" customFormat="1" ht="15" customHeight="1" x14ac:dyDescent="0.25">
      <c r="K1121" s="19"/>
      <c r="L1121" s="19"/>
      <c r="M1121" s="19"/>
      <c r="N1121" s="19"/>
      <c r="O1121" s="19"/>
      <c r="P1121" s="19"/>
      <c r="Q1121" s="19"/>
      <c r="R1121" s="19"/>
      <c r="S1121" s="20"/>
    </row>
    <row r="1122" spans="11:19" s="18" customFormat="1" ht="15" customHeight="1" x14ac:dyDescent="0.25">
      <c r="K1122" s="19"/>
      <c r="L1122" s="19"/>
      <c r="M1122" s="19"/>
      <c r="N1122" s="19"/>
      <c r="O1122" s="19"/>
      <c r="P1122" s="19"/>
      <c r="Q1122" s="19"/>
      <c r="R1122" s="19"/>
      <c r="S1122" s="20"/>
    </row>
    <row r="1123" spans="11:19" s="18" customFormat="1" ht="15" customHeight="1" x14ac:dyDescent="0.25">
      <c r="K1123" s="19"/>
      <c r="L1123" s="19"/>
      <c r="M1123" s="19"/>
      <c r="N1123" s="19"/>
      <c r="O1123" s="19"/>
      <c r="P1123" s="19"/>
      <c r="Q1123" s="19"/>
      <c r="R1123" s="19"/>
      <c r="S1123" s="20"/>
    </row>
    <row r="1124" spans="11:19" s="18" customFormat="1" ht="15" customHeight="1" x14ac:dyDescent="0.25">
      <c r="K1124" s="19"/>
      <c r="L1124" s="19"/>
      <c r="M1124" s="19"/>
      <c r="N1124" s="19"/>
      <c r="O1124" s="19"/>
      <c r="P1124" s="19"/>
      <c r="Q1124" s="19"/>
      <c r="R1124" s="19"/>
      <c r="S1124" s="20"/>
    </row>
    <row r="1125" spans="11:19" s="18" customFormat="1" ht="15" customHeight="1" x14ac:dyDescent="0.25">
      <c r="K1125" s="19"/>
      <c r="L1125" s="19"/>
      <c r="M1125" s="19"/>
      <c r="N1125" s="19"/>
      <c r="O1125" s="19"/>
      <c r="P1125" s="19"/>
      <c r="Q1125" s="19"/>
      <c r="R1125" s="19"/>
      <c r="S1125" s="20"/>
    </row>
    <row r="1126" spans="11:19" s="18" customFormat="1" ht="15" customHeight="1" x14ac:dyDescent="0.25">
      <c r="K1126" s="19"/>
      <c r="L1126" s="19"/>
      <c r="M1126" s="19"/>
      <c r="N1126" s="19"/>
      <c r="O1126" s="19"/>
      <c r="P1126" s="19"/>
      <c r="Q1126" s="19"/>
      <c r="R1126" s="19"/>
      <c r="S1126" s="20"/>
    </row>
    <row r="1127" spans="11:19" s="18" customFormat="1" ht="15" customHeight="1" x14ac:dyDescent="0.25">
      <c r="K1127" s="19"/>
      <c r="L1127" s="19"/>
      <c r="M1127" s="19"/>
      <c r="N1127" s="19"/>
      <c r="O1127" s="19"/>
      <c r="P1127" s="19"/>
      <c r="Q1127" s="19"/>
      <c r="R1127" s="19"/>
      <c r="S1127" s="20"/>
    </row>
    <row r="1128" spans="11:19" s="18" customFormat="1" ht="15" customHeight="1" x14ac:dyDescent="0.25">
      <c r="K1128" s="19"/>
      <c r="L1128" s="19"/>
      <c r="M1128" s="19"/>
      <c r="N1128" s="19"/>
      <c r="O1128" s="19"/>
      <c r="P1128" s="19"/>
      <c r="Q1128" s="19"/>
      <c r="R1128" s="19"/>
      <c r="S1128" s="20"/>
    </row>
    <row r="1129" spans="11:19" s="18" customFormat="1" ht="15" customHeight="1" x14ac:dyDescent="0.25">
      <c r="K1129" s="19"/>
      <c r="L1129" s="19"/>
      <c r="M1129" s="19"/>
      <c r="N1129" s="19"/>
      <c r="O1129" s="19"/>
      <c r="P1129" s="19"/>
      <c r="Q1129" s="19"/>
      <c r="R1129" s="19"/>
      <c r="S1129" s="20"/>
    </row>
    <row r="1130" spans="11:19" s="18" customFormat="1" ht="15" customHeight="1" x14ac:dyDescent="0.25">
      <c r="K1130" s="19"/>
      <c r="L1130" s="19"/>
      <c r="M1130" s="19"/>
      <c r="N1130" s="19"/>
      <c r="O1130" s="19"/>
      <c r="P1130" s="19"/>
      <c r="Q1130" s="19"/>
      <c r="R1130" s="19"/>
      <c r="S1130" s="20"/>
    </row>
    <row r="1131" spans="11:19" s="18" customFormat="1" ht="15" customHeight="1" x14ac:dyDescent="0.25">
      <c r="K1131" s="19"/>
      <c r="L1131" s="19"/>
      <c r="M1131" s="19"/>
      <c r="N1131" s="19"/>
      <c r="O1131" s="19"/>
      <c r="P1131" s="19"/>
      <c r="Q1131" s="19"/>
      <c r="R1131" s="19"/>
      <c r="S1131" s="20"/>
    </row>
    <row r="1132" spans="11:19" s="18" customFormat="1" ht="15" customHeight="1" x14ac:dyDescent="0.25">
      <c r="K1132" s="19"/>
      <c r="L1132" s="19"/>
      <c r="M1132" s="19"/>
      <c r="N1132" s="19"/>
      <c r="O1132" s="19"/>
      <c r="P1132" s="19"/>
      <c r="Q1132" s="19"/>
      <c r="R1132" s="19"/>
      <c r="S1132" s="20"/>
    </row>
    <row r="1133" spans="11:19" s="18" customFormat="1" ht="15" customHeight="1" x14ac:dyDescent="0.25">
      <c r="K1133" s="19"/>
      <c r="L1133" s="19"/>
      <c r="M1133" s="19"/>
      <c r="N1133" s="19"/>
      <c r="O1133" s="19"/>
      <c r="P1133" s="19"/>
      <c r="Q1133" s="19"/>
      <c r="R1133" s="19"/>
      <c r="S1133" s="20"/>
    </row>
    <row r="1134" spans="11:19" s="18" customFormat="1" ht="15" customHeight="1" x14ac:dyDescent="0.25">
      <c r="K1134" s="19"/>
      <c r="L1134" s="19"/>
      <c r="M1134" s="19"/>
      <c r="N1134" s="19"/>
      <c r="O1134" s="19"/>
      <c r="P1134" s="19"/>
      <c r="Q1134" s="19"/>
      <c r="R1134" s="19"/>
      <c r="S1134" s="20"/>
    </row>
    <row r="1135" spans="11:19" s="18" customFormat="1" ht="15" customHeight="1" x14ac:dyDescent="0.25">
      <c r="K1135" s="19"/>
      <c r="L1135" s="19"/>
      <c r="M1135" s="19"/>
      <c r="N1135" s="19"/>
      <c r="O1135" s="19"/>
      <c r="P1135" s="19"/>
      <c r="Q1135" s="19"/>
      <c r="R1135" s="19"/>
      <c r="S1135" s="20"/>
    </row>
    <row r="1136" spans="11:19" s="18" customFormat="1" ht="15" customHeight="1" x14ac:dyDescent="0.25">
      <c r="K1136" s="19"/>
      <c r="L1136" s="19"/>
      <c r="M1136" s="19"/>
      <c r="N1136" s="19"/>
      <c r="O1136" s="19"/>
      <c r="P1136" s="19"/>
      <c r="Q1136" s="19"/>
      <c r="R1136" s="19"/>
      <c r="S1136" s="20"/>
    </row>
    <row r="1137" spans="11:19" s="18" customFormat="1" ht="15" customHeight="1" x14ac:dyDescent="0.25">
      <c r="K1137" s="19"/>
      <c r="L1137" s="19"/>
      <c r="M1137" s="19"/>
      <c r="N1137" s="19"/>
      <c r="O1137" s="19"/>
      <c r="P1137" s="19"/>
      <c r="Q1137" s="19"/>
      <c r="R1137" s="19"/>
      <c r="S1137" s="20"/>
    </row>
    <row r="1138" spans="11:19" s="18" customFormat="1" ht="15" customHeight="1" x14ac:dyDescent="0.25">
      <c r="K1138" s="19"/>
      <c r="L1138" s="19"/>
      <c r="M1138" s="19"/>
      <c r="N1138" s="19"/>
      <c r="O1138" s="19"/>
      <c r="P1138" s="19"/>
      <c r="Q1138" s="19"/>
      <c r="R1138" s="19"/>
      <c r="S1138" s="20"/>
    </row>
    <row r="1139" spans="11:19" s="18" customFormat="1" ht="15" customHeight="1" x14ac:dyDescent="0.25">
      <c r="K1139" s="19"/>
      <c r="L1139" s="19"/>
      <c r="M1139" s="19"/>
      <c r="N1139" s="19"/>
      <c r="O1139" s="19"/>
      <c r="P1139" s="19"/>
      <c r="Q1139" s="19"/>
      <c r="R1139" s="19"/>
      <c r="S1139" s="20"/>
    </row>
    <row r="1140" spans="11:19" s="18" customFormat="1" ht="15" customHeight="1" x14ac:dyDescent="0.25">
      <c r="K1140" s="19"/>
      <c r="L1140" s="19"/>
      <c r="M1140" s="19"/>
      <c r="N1140" s="19"/>
      <c r="O1140" s="19"/>
      <c r="P1140" s="19"/>
      <c r="Q1140" s="19"/>
      <c r="R1140" s="19"/>
      <c r="S1140" s="20"/>
    </row>
    <row r="1141" spans="11:19" s="18" customFormat="1" ht="15" customHeight="1" x14ac:dyDescent="0.25">
      <c r="K1141" s="19"/>
      <c r="L1141" s="19"/>
      <c r="M1141" s="19"/>
      <c r="N1141" s="19"/>
      <c r="O1141" s="19"/>
      <c r="P1141" s="19"/>
      <c r="Q1141" s="19"/>
      <c r="R1141" s="19"/>
      <c r="S1141" s="20"/>
    </row>
    <row r="1142" spans="11:19" s="18" customFormat="1" ht="15" customHeight="1" x14ac:dyDescent="0.25">
      <c r="K1142" s="19"/>
      <c r="L1142" s="19"/>
      <c r="M1142" s="19"/>
      <c r="N1142" s="19"/>
      <c r="O1142" s="19"/>
      <c r="P1142" s="19"/>
      <c r="Q1142" s="19"/>
      <c r="R1142" s="19"/>
      <c r="S1142" s="20"/>
    </row>
    <row r="1143" spans="11:19" s="18" customFormat="1" ht="15" customHeight="1" x14ac:dyDescent="0.25">
      <c r="K1143" s="19"/>
      <c r="L1143" s="19"/>
      <c r="M1143" s="19"/>
      <c r="N1143" s="19"/>
      <c r="O1143" s="19"/>
      <c r="P1143" s="19"/>
      <c r="Q1143" s="19"/>
      <c r="R1143" s="19"/>
      <c r="S1143" s="20"/>
    </row>
    <row r="1144" spans="11:19" s="18" customFormat="1" ht="15" customHeight="1" x14ac:dyDescent="0.25">
      <c r="K1144" s="19"/>
      <c r="L1144" s="19"/>
      <c r="M1144" s="19"/>
      <c r="N1144" s="19"/>
      <c r="O1144" s="19"/>
      <c r="P1144" s="19"/>
      <c r="Q1144" s="19"/>
      <c r="R1144" s="19"/>
      <c r="S1144" s="20"/>
    </row>
    <row r="1145" spans="11:19" s="18" customFormat="1" ht="15" customHeight="1" x14ac:dyDescent="0.25">
      <c r="K1145" s="19"/>
      <c r="L1145" s="19"/>
      <c r="M1145" s="19"/>
      <c r="N1145" s="19"/>
      <c r="O1145" s="19"/>
      <c r="P1145" s="19"/>
      <c r="Q1145" s="19"/>
      <c r="R1145" s="19"/>
      <c r="S1145" s="20"/>
    </row>
    <row r="1146" spans="11:19" s="18" customFormat="1" ht="15" customHeight="1" x14ac:dyDescent="0.25">
      <c r="K1146" s="19"/>
      <c r="L1146" s="19"/>
      <c r="M1146" s="19"/>
      <c r="N1146" s="19"/>
      <c r="O1146" s="19"/>
      <c r="P1146" s="19"/>
      <c r="Q1146" s="19"/>
      <c r="R1146" s="19"/>
      <c r="S1146" s="20"/>
    </row>
    <row r="1147" spans="11:19" s="18" customFormat="1" ht="15" customHeight="1" x14ac:dyDescent="0.25">
      <c r="K1147" s="19"/>
      <c r="L1147" s="19"/>
      <c r="M1147" s="19"/>
      <c r="N1147" s="19"/>
      <c r="O1147" s="19"/>
      <c r="P1147" s="19"/>
      <c r="Q1147" s="19"/>
      <c r="R1147" s="19"/>
      <c r="S1147" s="20"/>
    </row>
    <row r="1148" spans="11:19" s="18" customFormat="1" ht="15" customHeight="1" x14ac:dyDescent="0.25">
      <c r="K1148" s="19"/>
      <c r="L1148" s="19"/>
      <c r="M1148" s="19"/>
      <c r="N1148" s="19"/>
      <c r="O1148" s="19"/>
      <c r="P1148" s="19"/>
      <c r="Q1148" s="19"/>
      <c r="R1148" s="19"/>
      <c r="S1148" s="20"/>
    </row>
    <row r="1149" spans="11:19" s="18" customFormat="1" ht="15" customHeight="1" x14ac:dyDescent="0.25">
      <c r="K1149" s="19"/>
      <c r="L1149" s="19"/>
      <c r="M1149" s="19"/>
      <c r="N1149" s="19"/>
      <c r="O1149" s="19"/>
      <c r="P1149" s="19"/>
      <c r="Q1149" s="19"/>
      <c r="R1149" s="19"/>
      <c r="S1149" s="20"/>
    </row>
    <row r="1150" spans="11:19" s="18" customFormat="1" ht="15" customHeight="1" x14ac:dyDescent="0.25">
      <c r="K1150" s="19"/>
      <c r="L1150" s="19"/>
      <c r="M1150" s="19"/>
      <c r="N1150" s="19"/>
      <c r="O1150" s="19"/>
      <c r="P1150" s="19"/>
      <c r="Q1150" s="19"/>
      <c r="R1150" s="19"/>
      <c r="S1150" s="20"/>
    </row>
    <row r="1151" spans="11:19" s="18" customFormat="1" ht="15" customHeight="1" x14ac:dyDescent="0.25">
      <c r="K1151" s="19"/>
      <c r="L1151" s="19"/>
      <c r="M1151" s="19"/>
      <c r="N1151" s="19"/>
      <c r="O1151" s="19"/>
      <c r="P1151" s="19"/>
      <c r="Q1151" s="19"/>
      <c r="R1151" s="19"/>
      <c r="S1151" s="20"/>
    </row>
    <row r="1152" spans="11:19" s="18" customFormat="1" ht="15" customHeight="1" x14ac:dyDescent="0.25">
      <c r="K1152" s="19"/>
      <c r="L1152" s="19"/>
      <c r="M1152" s="19"/>
      <c r="N1152" s="19"/>
      <c r="O1152" s="19"/>
      <c r="P1152" s="19"/>
      <c r="Q1152" s="19"/>
      <c r="R1152" s="19"/>
      <c r="S1152" s="20"/>
    </row>
    <row r="1153" spans="11:19" s="18" customFormat="1" ht="15" customHeight="1" x14ac:dyDescent="0.25">
      <c r="K1153" s="19"/>
      <c r="L1153" s="19"/>
      <c r="M1153" s="19"/>
      <c r="N1153" s="19"/>
      <c r="O1153" s="19"/>
      <c r="P1153" s="19"/>
      <c r="Q1153" s="19"/>
      <c r="R1153" s="19"/>
      <c r="S1153" s="20"/>
    </row>
    <row r="1154" spans="11:19" s="18" customFormat="1" ht="15" customHeight="1" x14ac:dyDescent="0.25">
      <c r="K1154" s="19"/>
      <c r="L1154" s="19"/>
      <c r="M1154" s="19"/>
      <c r="N1154" s="19"/>
      <c r="O1154" s="19"/>
      <c r="P1154" s="19"/>
      <c r="Q1154" s="19"/>
      <c r="R1154" s="19"/>
      <c r="S1154" s="20"/>
    </row>
    <row r="1155" spans="11:19" s="18" customFormat="1" ht="15" customHeight="1" x14ac:dyDescent="0.25">
      <c r="K1155" s="19"/>
      <c r="L1155" s="19"/>
      <c r="M1155" s="19"/>
      <c r="N1155" s="19"/>
      <c r="O1155" s="19"/>
      <c r="P1155" s="19"/>
      <c r="Q1155" s="19"/>
      <c r="R1155" s="19"/>
      <c r="S1155" s="20"/>
    </row>
    <row r="1156" spans="11:19" s="18" customFormat="1" ht="15" customHeight="1" x14ac:dyDescent="0.25">
      <c r="K1156" s="19"/>
      <c r="L1156" s="19"/>
      <c r="M1156" s="19"/>
      <c r="N1156" s="19"/>
      <c r="O1156" s="19"/>
      <c r="P1156" s="19"/>
      <c r="Q1156" s="19"/>
      <c r="R1156" s="19"/>
      <c r="S1156" s="20"/>
    </row>
    <row r="1157" spans="11:19" s="18" customFormat="1" ht="15" customHeight="1" x14ac:dyDescent="0.25">
      <c r="K1157" s="19"/>
      <c r="L1157" s="19"/>
      <c r="M1157" s="19"/>
      <c r="N1157" s="19"/>
      <c r="O1157" s="19"/>
      <c r="P1157" s="19"/>
      <c r="Q1157" s="19"/>
      <c r="R1157" s="19"/>
      <c r="S1157" s="20"/>
    </row>
    <row r="1158" spans="11:19" s="18" customFormat="1" ht="15" customHeight="1" x14ac:dyDescent="0.25">
      <c r="K1158" s="19"/>
      <c r="L1158" s="19"/>
      <c r="M1158" s="19"/>
      <c r="N1158" s="19"/>
      <c r="O1158" s="19"/>
      <c r="P1158" s="19"/>
      <c r="Q1158" s="19"/>
      <c r="R1158" s="19"/>
      <c r="S1158" s="20"/>
    </row>
    <row r="1159" spans="11:19" s="18" customFormat="1" ht="15" customHeight="1" x14ac:dyDescent="0.25">
      <c r="K1159" s="19"/>
      <c r="L1159" s="19"/>
      <c r="M1159" s="19"/>
      <c r="N1159" s="19"/>
      <c r="O1159" s="19"/>
      <c r="P1159" s="19"/>
      <c r="Q1159" s="19"/>
      <c r="R1159" s="19"/>
      <c r="S1159" s="20"/>
    </row>
    <row r="1160" spans="11:19" s="18" customFormat="1" ht="15" customHeight="1" x14ac:dyDescent="0.25">
      <c r="K1160" s="19"/>
      <c r="L1160" s="19"/>
      <c r="M1160" s="19"/>
      <c r="N1160" s="19"/>
      <c r="O1160" s="19"/>
      <c r="P1160" s="19"/>
      <c r="Q1160" s="19"/>
      <c r="R1160" s="19"/>
      <c r="S1160" s="20"/>
    </row>
    <row r="1161" spans="11:19" s="18" customFormat="1" ht="15" customHeight="1" x14ac:dyDescent="0.25">
      <c r="K1161" s="19"/>
      <c r="L1161" s="19"/>
      <c r="M1161" s="19"/>
      <c r="N1161" s="19"/>
      <c r="O1161" s="19"/>
      <c r="P1161" s="19"/>
      <c r="Q1161" s="19"/>
      <c r="R1161" s="19"/>
      <c r="S1161" s="20"/>
    </row>
    <row r="1162" spans="11:19" s="18" customFormat="1" ht="15" customHeight="1" x14ac:dyDescent="0.25">
      <c r="K1162" s="19"/>
      <c r="L1162" s="19"/>
      <c r="M1162" s="19"/>
      <c r="N1162" s="19"/>
      <c r="O1162" s="19"/>
      <c r="P1162" s="19"/>
      <c r="Q1162" s="19"/>
      <c r="R1162" s="19"/>
      <c r="S1162" s="20"/>
    </row>
    <row r="1163" spans="11:19" s="18" customFormat="1" ht="15" customHeight="1" x14ac:dyDescent="0.25">
      <c r="K1163" s="19"/>
      <c r="L1163" s="19"/>
      <c r="M1163" s="19"/>
      <c r="N1163" s="19"/>
      <c r="O1163" s="19"/>
      <c r="P1163" s="19"/>
      <c r="Q1163" s="19"/>
      <c r="R1163" s="19"/>
      <c r="S1163" s="20"/>
    </row>
    <row r="1164" spans="11:19" s="18" customFormat="1" ht="15" customHeight="1" x14ac:dyDescent="0.25">
      <c r="K1164" s="19"/>
      <c r="L1164" s="19"/>
      <c r="M1164" s="19"/>
      <c r="N1164" s="19"/>
      <c r="O1164" s="19"/>
      <c r="P1164" s="19"/>
      <c r="Q1164" s="19"/>
      <c r="R1164" s="19"/>
      <c r="S1164" s="20"/>
    </row>
    <row r="1165" spans="11:19" s="18" customFormat="1" ht="15" customHeight="1" x14ac:dyDescent="0.25">
      <c r="K1165" s="19"/>
      <c r="L1165" s="19"/>
      <c r="M1165" s="19"/>
      <c r="N1165" s="19"/>
      <c r="O1165" s="19"/>
      <c r="P1165" s="19"/>
      <c r="Q1165" s="19"/>
      <c r="R1165" s="19"/>
      <c r="S1165" s="20"/>
    </row>
    <row r="1166" spans="11:19" s="18" customFormat="1" ht="15" customHeight="1" x14ac:dyDescent="0.25">
      <c r="K1166" s="19"/>
      <c r="L1166" s="19"/>
      <c r="M1166" s="19"/>
      <c r="N1166" s="19"/>
      <c r="O1166" s="19"/>
      <c r="P1166" s="19"/>
      <c r="Q1166" s="19"/>
      <c r="R1166" s="19"/>
      <c r="S1166" s="20"/>
    </row>
    <row r="1167" spans="11:19" s="18" customFormat="1" ht="15" customHeight="1" x14ac:dyDescent="0.25">
      <c r="K1167" s="19"/>
      <c r="L1167" s="19"/>
      <c r="M1167" s="19"/>
      <c r="N1167" s="19"/>
      <c r="O1167" s="19"/>
      <c r="P1167" s="19"/>
      <c r="Q1167" s="19"/>
      <c r="R1167" s="19"/>
      <c r="S1167" s="20"/>
    </row>
    <row r="1168" spans="11:19" s="18" customFormat="1" ht="15" customHeight="1" x14ac:dyDescent="0.25">
      <c r="K1168" s="19"/>
      <c r="L1168" s="19"/>
      <c r="M1168" s="19"/>
      <c r="N1168" s="19"/>
      <c r="O1168" s="19"/>
      <c r="P1168" s="19"/>
      <c r="Q1168" s="19"/>
      <c r="R1168" s="19"/>
      <c r="S1168" s="20"/>
    </row>
    <row r="1169" spans="11:19" s="18" customFormat="1" ht="15" customHeight="1" x14ac:dyDescent="0.25">
      <c r="K1169" s="19"/>
      <c r="L1169" s="19"/>
      <c r="M1169" s="19"/>
      <c r="N1169" s="19"/>
      <c r="O1169" s="19"/>
      <c r="P1169" s="19"/>
      <c r="Q1169" s="19"/>
      <c r="R1169" s="19"/>
      <c r="S1169" s="20"/>
    </row>
    <row r="1170" spans="11:19" s="18" customFormat="1" ht="15" customHeight="1" x14ac:dyDescent="0.25">
      <c r="K1170" s="19"/>
      <c r="L1170" s="19"/>
      <c r="M1170" s="19"/>
      <c r="N1170" s="19"/>
      <c r="O1170" s="19"/>
      <c r="P1170" s="19"/>
      <c r="Q1170" s="19"/>
      <c r="R1170" s="19"/>
      <c r="S1170" s="20"/>
    </row>
    <row r="1171" spans="11:19" s="18" customFormat="1" ht="15" customHeight="1" x14ac:dyDescent="0.25">
      <c r="K1171" s="19"/>
      <c r="L1171" s="19"/>
      <c r="M1171" s="19"/>
      <c r="N1171" s="19"/>
      <c r="O1171" s="19"/>
      <c r="P1171" s="19"/>
      <c r="Q1171" s="19"/>
      <c r="R1171" s="19"/>
      <c r="S1171" s="20"/>
    </row>
    <row r="1172" spans="11:19" s="18" customFormat="1" ht="15" customHeight="1" x14ac:dyDescent="0.25">
      <c r="K1172" s="19"/>
      <c r="L1172" s="19"/>
      <c r="M1172" s="19"/>
      <c r="N1172" s="19"/>
      <c r="O1172" s="19"/>
      <c r="P1172" s="19"/>
      <c r="Q1172" s="19"/>
      <c r="R1172" s="19"/>
      <c r="S1172" s="20"/>
    </row>
    <row r="1173" spans="11:19" s="18" customFormat="1" ht="15" customHeight="1" x14ac:dyDescent="0.25">
      <c r="K1173" s="19"/>
      <c r="L1173" s="19"/>
      <c r="M1173" s="19"/>
      <c r="N1173" s="19"/>
      <c r="O1173" s="19"/>
      <c r="P1173" s="19"/>
      <c r="Q1173" s="19"/>
      <c r="R1173" s="19"/>
      <c r="S1173" s="20"/>
    </row>
    <row r="1174" spans="11:19" s="18" customFormat="1" ht="15" customHeight="1" x14ac:dyDescent="0.25">
      <c r="K1174" s="19"/>
      <c r="L1174" s="19"/>
      <c r="M1174" s="19"/>
      <c r="N1174" s="19"/>
      <c r="O1174" s="19"/>
      <c r="P1174" s="19"/>
      <c r="Q1174" s="19"/>
      <c r="R1174" s="19"/>
      <c r="S1174" s="20"/>
    </row>
    <row r="1175" spans="11:19" s="18" customFormat="1" ht="15" customHeight="1" x14ac:dyDescent="0.25">
      <c r="K1175" s="19"/>
      <c r="L1175" s="19"/>
      <c r="M1175" s="19"/>
      <c r="N1175" s="19"/>
      <c r="O1175" s="19"/>
      <c r="P1175" s="19"/>
      <c r="Q1175" s="19"/>
      <c r="R1175" s="19"/>
      <c r="S1175" s="20"/>
    </row>
    <row r="1176" spans="11:19" s="18" customFormat="1" ht="15" customHeight="1" x14ac:dyDescent="0.25">
      <c r="K1176" s="19"/>
      <c r="L1176" s="19"/>
      <c r="M1176" s="19"/>
      <c r="N1176" s="19"/>
      <c r="O1176" s="19"/>
      <c r="P1176" s="19"/>
      <c r="Q1176" s="19"/>
      <c r="R1176" s="19"/>
      <c r="S1176" s="20"/>
    </row>
    <row r="1177" spans="11:19" s="18" customFormat="1" ht="15" customHeight="1" x14ac:dyDescent="0.25">
      <c r="K1177" s="19"/>
      <c r="L1177" s="19"/>
      <c r="M1177" s="19"/>
      <c r="N1177" s="19"/>
      <c r="O1177" s="19"/>
      <c r="P1177" s="19"/>
      <c r="Q1177" s="19"/>
      <c r="R1177" s="19"/>
      <c r="S1177" s="20"/>
    </row>
    <row r="1178" spans="11:19" s="18" customFormat="1" ht="15" customHeight="1" x14ac:dyDescent="0.25">
      <c r="K1178" s="19"/>
      <c r="L1178" s="19"/>
      <c r="M1178" s="19"/>
      <c r="N1178" s="19"/>
      <c r="O1178" s="19"/>
      <c r="P1178" s="19"/>
      <c r="Q1178" s="19"/>
      <c r="R1178" s="19"/>
      <c r="S1178" s="20"/>
    </row>
    <row r="1179" spans="11:19" s="18" customFormat="1" ht="15" customHeight="1" x14ac:dyDescent="0.25">
      <c r="K1179" s="19"/>
      <c r="L1179" s="19"/>
      <c r="M1179" s="19"/>
      <c r="N1179" s="19"/>
      <c r="O1179" s="19"/>
      <c r="P1179" s="19"/>
      <c r="Q1179" s="19"/>
      <c r="R1179" s="19"/>
      <c r="S1179" s="20"/>
    </row>
    <row r="1180" spans="11:19" s="18" customFormat="1" ht="15" customHeight="1" x14ac:dyDescent="0.25">
      <c r="K1180" s="19"/>
      <c r="L1180" s="19"/>
      <c r="M1180" s="19"/>
      <c r="N1180" s="19"/>
      <c r="O1180" s="19"/>
      <c r="P1180" s="19"/>
      <c r="Q1180" s="19"/>
      <c r="R1180" s="19"/>
      <c r="S1180" s="20"/>
    </row>
    <row r="1181" spans="11:19" s="18" customFormat="1" ht="15" customHeight="1" x14ac:dyDescent="0.25">
      <c r="K1181" s="19"/>
      <c r="L1181" s="19"/>
      <c r="M1181" s="19"/>
      <c r="N1181" s="19"/>
      <c r="O1181" s="19"/>
      <c r="P1181" s="19"/>
      <c r="Q1181" s="19"/>
      <c r="R1181" s="19"/>
      <c r="S1181" s="20"/>
    </row>
    <row r="1182" spans="11:19" s="18" customFormat="1" ht="15" customHeight="1" x14ac:dyDescent="0.25">
      <c r="K1182" s="19"/>
      <c r="L1182" s="19"/>
      <c r="M1182" s="19"/>
      <c r="N1182" s="19"/>
      <c r="O1182" s="19"/>
      <c r="P1182" s="19"/>
      <c r="Q1182" s="19"/>
      <c r="R1182" s="19"/>
      <c r="S1182" s="20"/>
    </row>
    <row r="1183" spans="11:19" s="18" customFormat="1" ht="15" customHeight="1" x14ac:dyDescent="0.25">
      <c r="K1183" s="19"/>
      <c r="L1183" s="19"/>
      <c r="M1183" s="19"/>
      <c r="N1183" s="19"/>
      <c r="O1183" s="19"/>
      <c r="P1183" s="19"/>
      <c r="Q1183" s="19"/>
      <c r="R1183" s="19"/>
      <c r="S1183" s="20"/>
    </row>
    <row r="1184" spans="11:19" s="18" customFormat="1" ht="15" customHeight="1" x14ac:dyDescent="0.25">
      <c r="K1184" s="19"/>
      <c r="L1184" s="19"/>
      <c r="M1184" s="19"/>
      <c r="N1184" s="19"/>
      <c r="O1184" s="19"/>
      <c r="P1184" s="19"/>
      <c r="Q1184" s="19"/>
      <c r="R1184" s="19"/>
      <c r="S1184" s="20"/>
    </row>
    <row r="1185" spans="11:19" s="18" customFormat="1" ht="15" customHeight="1" x14ac:dyDescent="0.25">
      <c r="K1185" s="19"/>
      <c r="L1185" s="19"/>
      <c r="M1185" s="19"/>
      <c r="N1185" s="19"/>
      <c r="O1185" s="19"/>
      <c r="P1185" s="19"/>
      <c r="Q1185" s="19"/>
      <c r="R1185" s="19"/>
      <c r="S1185" s="20"/>
    </row>
    <row r="1186" spans="11:19" s="18" customFormat="1" ht="15" customHeight="1" x14ac:dyDescent="0.25">
      <c r="K1186" s="19"/>
      <c r="L1186" s="19"/>
      <c r="M1186" s="19"/>
      <c r="N1186" s="19"/>
      <c r="O1186" s="19"/>
      <c r="P1186" s="19"/>
      <c r="Q1186" s="19"/>
      <c r="R1186" s="19"/>
      <c r="S1186" s="20"/>
    </row>
    <row r="1187" spans="11:19" s="18" customFormat="1" ht="15" customHeight="1" x14ac:dyDescent="0.25">
      <c r="K1187" s="19"/>
      <c r="L1187" s="19"/>
      <c r="M1187" s="19"/>
      <c r="N1187" s="19"/>
      <c r="O1187" s="19"/>
      <c r="P1187" s="19"/>
      <c r="Q1187" s="19"/>
      <c r="R1187" s="19"/>
      <c r="S1187" s="20"/>
    </row>
    <row r="1188" spans="11:19" s="18" customFormat="1" ht="15" customHeight="1" x14ac:dyDescent="0.25">
      <c r="K1188" s="19"/>
      <c r="L1188" s="19"/>
      <c r="M1188" s="19"/>
      <c r="N1188" s="19"/>
      <c r="O1188" s="19"/>
      <c r="P1188" s="19"/>
      <c r="Q1188" s="19"/>
      <c r="R1188" s="19"/>
      <c r="S1188" s="20"/>
    </row>
    <row r="1189" spans="11:19" s="18" customFormat="1" ht="15" customHeight="1" x14ac:dyDescent="0.25">
      <c r="K1189" s="19"/>
      <c r="L1189" s="19"/>
      <c r="M1189" s="19"/>
      <c r="N1189" s="19"/>
      <c r="O1189" s="19"/>
      <c r="P1189" s="19"/>
      <c r="Q1189" s="19"/>
      <c r="R1189" s="19"/>
      <c r="S1189" s="20"/>
    </row>
    <row r="1190" spans="11:19" s="18" customFormat="1" ht="15" customHeight="1" x14ac:dyDescent="0.25">
      <c r="K1190" s="19"/>
      <c r="L1190" s="19"/>
      <c r="M1190" s="19"/>
      <c r="N1190" s="19"/>
      <c r="O1190" s="19"/>
      <c r="P1190" s="19"/>
      <c r="Q1190" s="19"/>
      <c r="R1190" s="19"/>
      <c r="S1190" s="20"/>
    </row>
    <row r="1191" spans="11:19" s="18" customFormat="1" ht="15" customHeight="1" x14ac:dyDescent="0.25">
      <c r="K1191" s="19"/>
      <c r="L1191" s="19"/>
      <c r="M1191" s="19"/>
      <c r="N1191" s="19"/>
      <c r="O1191" s="19"/>
      <c r="P1191" s="19"/>
      <c r="Q1191" s="19"/>
      <c r="R1191" s="19"/>
      <c r="S1191" s="20"/>
    </row>
    <row r="1192" spans="11:19" s="18" customFormat="1" ht="15" customHeight="1" x14ac:dyDescent="0.25">
      <c r="K1192" s="19"/>
      <c r="L1192" s="19"/>
      <c r="M1192" s="19"/>
      <c r="N1192" s="19"/>
      <c r="O1192" s="19"/>
      <c r="P1192" s="19"/>
      <c r="Q1192" s="19"/>
      <c r="R1192" s="19"/>
      <c r="S1192" s="20"/>
    </row>
    <row r="1193" spans="11:19" s="18" customFormat="1" ht="15" customHeight="1" x14ac:dyDescent="0.25">
      <c r="K1193" s="19"/>
      <c r="L1193" s="19"/>
      <c r="M1193" s="19"/>
      <c r="N1193" s="19"/>
      <c r="O1193" s="19"/>
      <c r="P1193" s="19"/>
      <c r="Q1193" s="19"/>
      <c r="R1193" s="19"/>
      <c r="S1193" s="20"/>
    </row>
    <row r="1194" spans="11:19" s="18" customFormat="1" ht="15" customHeight="1" x14ac:dyDescent="0.25">
      <c r="K1194" s="19"/>
      <c r="L1194" s="19"/>
      <c r="M1194" s="19"/>
      <c r="N1194" s="19"/>
      <c r="O1194" s="19"/>
      <c r="P1194" s="19"/>
      <c r="Q1194" s="19"/>
      <c r="R1194" s="19"/>
      <c r="S1194" s="20"/>
    </row>
    <row r="1195" spans="11:19" s="18" customFormat="1" ht="15" customHeight="1" x14ac:dyDescent="0.25">
      <c r="K1195" s="19"/>
      <c r="L1195" s="19"/>
      <c r="M1195" s="19"/>
      <c r="N1195" s="19"/>
      <c r="O1195" s="19"/>
      <c r="P1195" s="19"/>
      <c r="Q1195" s="19"/>
      <c r="R1195" s="19"/>
      <c r="S1195" s="20"/>
    </row>
    <row r="1196" spans="11:19" s="18" customFormat="1" ht="15" customHeight="1" x14ac:dyDescent="0.25">
      <c r="K1196" s="19"/>
      <c r="L1196" s="19"/>
      <c r="M1196" s="19"/>
      <c r="N1196" s="19"/>
      <c r="O1196" s="19"/>
      <c r="P1196" s="19"/>
      <c r="Q1196" s="19"/>
      <c r="R1196" s="19"/>
      <c r="S1196" s="20"/>
    </row>
    <row r="1197" spans="11:19" s="18" customFormat="1" ht="15" customHeight="1" x14ac:dyDescent="0.25">
      <c r="K1197" s="19"/>
      <c r="L1197" s="19"/>
      <c r="M1197" s="19"/>
      <c r="N1197" s="19"/>
      <c r="O1197" s="19"/>
      <c r="P1197" s="19"/>
      <c r="Q1197" s="19"/>
      <c r="R1197" s="19"/>
      <c r="S1197" s="20"/>
    </row>
    <row r="1198" spans="11:19" s="18" customFormat="1" ht="15" customHeight="1" x14ac:dyDescent="0.25">
      <c r="K1198" s="19"/>
      <c r="L1198" s="19"/>
      <c r="M1198" s="19"/>
      <c r="N1198" s="19"/>
      <c r="O1198" s="19"/>
      <c r="P1198" s="19"/>
      <c r="Q1198" s="19"/>
      <c r="R1198" s="19"/>
      <c r="S1198" s="20"/>
    </row>
    <row r="1199" spans="11:19" s="18" customFormat="1" ht="15" customHeight="1" x14ac:dyDescent="0.25">
      <c r="K1199" s="19"/>
      <c r="L1199" s="19"/>
      <c r="M1199" s="19"/>
      <c r="N1199" s="19"/>
      <c r="O1199" s="19"/>
      <c r="P1199" s="19"/>
      <c r="Q1199" s="19"/>
      <c r="R1199" s="19"/>
      <c r="S1199" s="20"/>
    </row>
    <row r="1200" spans="11:19" s="18" customFormat="1" ht="15" customHeight="1" x14ac:dyDescent="0.25">
      <c r="K1200" s="19"/>
      <c r="L1200" s="19"/>
      <c r="M1200" s="19"/>
      <c r="N1200" s="19"/>
      <c r="O1200" s="19"/>
      <c r="P1200" s="19"/>
      <c r="Q1200" s="19"/>
      <c r="R1200" s="19"/>
      <c r="S1200" s="20"/>
    </row>
    <row r="1201" spans="11:19" s="18" customFormat="1" ht="15" customHeight="1" x14ac:dyDescent="0.25">
      <c r="K1201" s="19"/>
      <c r="L1201" s="19"/>
      <c r="M1201" s="19"/>
      <c r="N1201" s="19"/>
      <c r="O1201" s="19"/>
      <c r="P1201" s="19"/>
      <c r="Q1201" s="19"/>
      <c r="R1201" s="19"/>
      <c r="S1201" s="20"/>
    </row>
    <row r="1202" spans="11:19" s="18" customFormat="1" ht="15" customHeight="1" x14ac:dyDescent="0.25">
      <c r="K1202" s="19"/>
      <c r="L1202" s="19"/>
      <c r="M1202" s="19"/>
      <c r="N1202" s="19"/>
      <c r="O1202" s="19"/>
      <c r="P1202" s="19"/>
      <c r="Q1202" s="19"/>
      <c r="R1202" s="19"/>
      <c r="S1202" s="20"/>
    </row>
    <row r="1203" spans="11:19" s="18" customFormat="1" ht="15" customHeight="1" x14ac:dyDescent="0.25">
      <c r="K1203" s="19"/>
      <c r="L1203" s="19"/>
      <c r="M1203" s="19"/>
      <c r="N1203" s="19"/>
      <c r="O1203" s="19"/>
      <c r="P1203" s="19"/>
      <c r="Q1203" s="19"/>
      <c r="R1203" s="19"/>
      <c r="S1203" s="20"/>
    </row>
    <row r="1204" spans="11:19" s="18" customFormat="1" ht="15" customHeight="1" x14ac:dyDescent="0.25">
      <c r="K1204" s="19"/>
      <c r="L1204" s="19"/>
      <c r="M1204" s="19"/>
      <c r="N1204" s="19"/>
      <c r="O1204" s="19"/>
      <c r="P1204" s="19"/>
      <c r="Q1204" s="19"/>
      <c r="R1204" s="19"/>
      <c r="S1204" s="20"/>
    </row>
    <row r="1205" spans="11:19" s="18" customFormat="1" ht="15" customHeight="1" x14ac:dyDescent="0.25">
      <c r="K1205" s="19"/>
      <c r="L1205" s="19"/>
      <c r="M1205" s="19"/>
      <c r="N1205" s="19"/>
      <c r="O1205" s="19"/>
      <c r="P1205" s="19"/>
      <c r="Q1205" s="19"/>
      <c r="R1205" s="19"/>
      <c r="S1205" s="20"/>
    </row>
    <row r="1206" spans="11:19" s="18" customFormat="1" ht="15" customHeight="1" x14ac:dyDescent="0.25">
      <c r="K1206" s="19"/>
      <c r="L1206" s="19"/>
      <c r="M1206" s="19"/>
      <c r="N1206" s="19"/>
      <c r="O1206" s="19"/>
      <c r="P1206" s="19"/>
      <c r="Q1206" s="19"/>
      <c r="R1206" s="19"/>
      <c r="S1206" s="20"/>
    </row>
    <row r="1207" spans="11:19" s="18" customFormat="1" ht="15" customHeight="1" x14ac:dyDescent="0.25">
      <c r="K1207" s="19"/>
      <c r="L1207" s="19"/>
      <c r="M1207" s="19"/>
      <c r="N1207" s="19"/>
      <c r="O1207" s="19"/>
      <c r="P1207" s="19"/>
      <c r="Q1207" s="19"/>
      <c r="R1207" s="19"/>
      <c r="S1207" s="20"/>
    </row>
    <row r="1208" spans="11:19" s="18" customFormat="1" ht="15" customHeight="1" x14ac:dyDescent="0.25">
      <c r="K1208" s="19"/>
      <c r="L1208" s="19"/>
      <c r="M1208" s="19"/>
      <c r="N1208" s="19"/>
      <c r="O1208" s="19"/>
      <c r="P1208" s="19"/>
      <c r="Q1208" s="19"/>
      <c r="R1208" s="19"/>
      <c r="S1208" s="20"/>
    </row>
    <row r="1209" spans="11:19" s="18" customFormat="1" ht="15" customHeight="1" x14ac:dyDescent="0.25">
      <c r="K1209" s="19"/>
      <c r="L1209" s="19"/>
      <c r="M1209" s="19"/>
      <c r="N1209" s="19"/>
      <c r="O1209" s="19"/>
      <c r="P1209" s="19"/>
      <c r="Q1209" s="19"/>
      <c r="R1209" s="19"/>
      <c r="S1209" s="20"/>
    </row>
    <row r="1210" spans="11:19" s="18" customFormat="1" ht="15" customHeight="1" x14ac:dyDescent="0.25">
      <c r="K1210" s="19"/>
      <c r="L1210" s="19"/>
      <c r="M1210" s="19"/>
      <c r="N1210" s="19"/>
      <c r="O1210" s="19"/>
      <c r="P1210" s="19"/>
      <c r="Q1210" s="19"/>
      <c r="R1210" s="19"/>
      <c r="S1210" s="20"/>
    </row>
    <row r="1211" spans="11:19" s="18" customFormat="1" ht="15" customHeight="1" x14ac:dyDescent="0.25">
      <c r="K1211" s="19"/>
      <c r="L1211" s="19"/>
      <c r="M1211" s="19"/>
      <c r="N1211" s="19"/>
      <c r="O1211" s="19"/>
      <c r="P1211" s="19"/>
      <c r="Q1211" s="19"/>
      <c r="R1211" s="19"/>
      <c r="S1211" s="20"/>
    </row>
    <row r="1212" spans="11:19" s="18" customFormat="1" ht="15" customHeight="1" x14ac:dyDescent="0.25">
      <c r="K1212" s="19"/>
      <c r="L1212" s="19"/>
      <c r="M1212" s="19"/>
      <c r="N1212" s="19"/>
      <c r="O1212" s="19"/>
      <c r="P1212" s="19"/>
      <c r="Q1212" s="19"/>
      <c r="R1212" s="19"/>
      <c r="S1212" s="20"/>
    </row>
    <row r="1213" spans="11:19" s="18" customFormat="1" ht="15" customHeight="1" x14ac:dyDescent="0.25">
      <c r="K1213" s="19"/>
      <c r="L1213" s="19"/>
      <c r="M1213" s="19"/>
      <c r="N1213" s="19"/>
      <c r="O1213" s="19"/>
      <c r="P1213" s="19"/>
      <c r="Q1213" s="19"/>
      <c r="R1213" s="19"/>
      <c r="S1213" s="20"/>
    </row>
    <row r="1214" spans="11:19" s="18" customFormat="1" ht="15" customHeight="1" x14ac:dyDescent="0.25">
      <c r="K1214" s="19"/>
      <c r="L1214" s="19"/>
      <c r="M1214" s="19"/>
      <c r="N1214" s="19"/>
      <c r="O1214" s="19"/>
      <c r="P1214" s="19"/>
      <c r="Q1214" s="19"/>
      <c r="R1214" s="19"/>
      <c r="S1214" s="20"/>
    </row>
    <row r="1215" spans="11:19" s="18" customFormat="1" ht="15" customHeight="1" x14ac:dyDescent="0.25">
      <c r="K1215" s="19"/>
      <c r="L1215" s="19"/>
      <c r="M1215" s="19"/>
      <c r="N1215" s="19"/>
      <c r="O1215" s="19"/>
      <c r="P1215" s="19"/>
      <c r="Q1215" s="19"/>
      <c r="R1215" s="19"/>
      <c r="S1215" s="20"/>
    </row>
    <row r="1216" spans="11:19" s="18" customFormat="1" ht="15" customHeight="1" x14ac:dyDescent="0.25">
      <c r="K1216" s="19"/>
      <c r="L1216" s="19"/>
      <c r="M1216" s="19"/>
      <c r="N1216" s="19"/>
      <c r="O1216" s="19"/>
      <c r="P1216" s="19"/>
      <c r="Q1216" s="19"/>
      <c r="R1216" s="19"/>
      <c r="S1216" s="20"/>
    </row>
    <row r="1217" spans="11:19" s="18" customFormat="1" ht="15" customHeight="1" x14ac:dyDescent="0.25">
      <c r="K1217" s="19"/>
      <c r="L1217" s="19"/>
      <c r="M1217" s="19"/>
      <c r="N1217" s="19"/>
      <c r="O1217" s="19"/>
      <c r="P1217" s="19"/>
      <c r="Q1217" s="19"/>
      <c r="R1217" s="19"/>
      <c r="S1217" s="20"/>
    </row>
    <row r="1218" spans="11:19" s="18" customFormat="1" ht="15" customHeight="1" x14ac:dyDescent="0.25">
      <c r="K1218" s="19"/>
      <c r="L1218" s="19"/>
      <c r="M1218" s="19"/>
      <c r="N1218" s="19"/>
      <c r="O1218" s="19"/>
      <c r="P1218" s="19"/>
      <c r="Q1218" s="19"/>
      <c r="R1218" s="19"/>
      <c r="S1218" s="20"/>
    </row>
    <row r="1219" spans="11:19" s="18" customFormat="1" ht="15" customHeight="1" x14ac:dyDescent="0.25">
      <c r="K1219" s="19"/>
      <c r="L1219" s="19"/>
      <c r="M1219" s="19"/>
      <c r="N1219" s="19"/>
      <c r="O1219" s="19"/>
      <c r="P1219" s="19"/>
      <c r="Q1219" s="19"/>
      <c r="R1219" s="19"/>
      <c r="S1219" s="20"/>
    </row>
    <row r="1220" spans="11:19" s="18" customFormat="1" ht="15" customHeight="1" x14ac:dyDescent="0.25">
      <c r="K1220" s="19"/>
      <c r="L1220" s="19"/>
      <c r="M1220" s="19"/>
      <c r="N1220" s="19"/>
      <c r="O1220" s="19"/>
      <c r="P1220" s="19"/>
      <c r="Q1220" s="19"/>
      <c r="R1220" s="19"/>
      <c r="S1220" s="20"/>
    </row>
    <row r="1221" spans="11:19" s="18" customFormat="1" ht="15" customHeight="1" x14ac:dyDescent="0.25">
      <c r="K1221" s="19"/>
      <c r="L1221" s="19"/>
      <c r="M1221" s="19"/>
      <c r="N1221" s="19"/>
      <c r="O1221" s="19"/>
      <c r="P1221" s="19"/>
      <c r="Q1221" s="19"/>
      <c r="R1221" s="19"/>
      <c r="S1221" s="20"/>
    </row>
    <row r="1222" spans="11:19" s="18" customFormat="1" ht="15" customHeight="1" x14ac:dyDescent="0.25">
      <c r="K1222" s="19"/>
      <c r="L1222" s="19"/>
      <c r="M1222" s="19"/>
      <c r="N1222" s="19"/>
      <c r="O1222" s="19"/>
      <c r="P1222" s="19"/>
      <c r="Q1222" s="19"/>
      <c r="R1222" s="19"/>
      <c r="S1222" s="20"/>
    </row>
    <row r="1223" spans="11:19" s="18" customFormat="1" ht="15" customHeight="1" x14ac:dyDescent="0.25">
      <c r="K1223" s="19"/>
      <c r="L1223" s="19"/>
      <c r="M1223" s="19"/>
      <c r="N1223" s="19"/>
      <c r="O1223" s="19"/>
      <c r="P1223" s="19"/>
      <c r="Q1223" s="19"/>
      <c r="R1223" s="19"/>
      <c r="S1223" s="20"/>
    </row>
    <row r="1224" spans="11:19" s="18" customFormat="1" ht="15" customHeight="1" x14ac:dyDescent="0.25">
      <c r="K1224" s="19"/>
      <c r="L1224" s="19"/>
      <c r="M1224" s="19"/>
      <c r="N1224" s="19"/>
      <c r="O1224" s="19"/>
      <c r="P1224" s="19"/>
      <c r="Q1224" s="19"/>
      <c r="R1224" s="19"/>
      <c r="S1224" s="20"/>
    </row>
    <row r="1225" spans="11:19" s="18" customFormat="1" ht="15" customHeight="1" x14ac:dyDescent="0.25">
      <c r="K1225" s="19"/>
      <c r="L1225" s="19"/>
      <c r="M1225" s="19"/>
      <c r="N1225" s="19"/>
      <c r="O1225" s="19"/>
      <c r="P1225" s="19"/>
      <c r="Q1225" s="19"/>
      <c r="R1225" s="19"/>
      <c r="S1225" s="20"/>
    </row>
    <row r="1226" spans="11:19" s="18" customFormat="1" ht="15" customHeight="1" x14ac:dyDescent="0.25">
      <c r="K1226" s="19"/>
      <c r="L1226" s="19"/>
      <c r="M1226" s="19"/>
      <c r="N1226" s="19"/>
      <c r="O1226" s="19"/>
      <c r="P1226" s="19"/>
      <c r="Q1226" s="19"/>
      <c r="R1226" s="19"/>
      <c r="S1226" s="20"/>
    </row>
    <row r="1227" spans="11:19" s="18" customFormat="1" ht="15" customHeight="1" x14ac:dyDescent="0.25">
      <c r="K1227" s="19"/>
      <c r="L1227" s="19"/>
      <c r="M1227" s="19"/>
      <c r="N1227" s="19"/>
      <c r="O1227" s="19"/>
      <c r="P1227" s="19"/>
      <c r="Q1227" s="19"/>
      <c r="R1227" s="19"/>
      <c r="S1227" s="20"/>
    </row>
    <row r="1228" spans="11:19" s="18" customFormat="1" ht="15" customHeight="1" x14ac:dyDescent="0.25">
      <c r="K1228" s="19"/>
      <c r="L1228" s="19"/>
      <c r="M1228" s="19"/>
      <c r="N1228" s="19"/>
      <c r="O1228" s="19"/>
      <c r="P1228" s="19"/>
      <c r="Q1228" s="19"/>
      <c r="R1228" s="19"/>
      <c r="S1228" s="20"/>
    </row>
    <row r="1229" spans="11:19" s="18" customFormat="1" ht="15" customHeight="1" x14ac:dyDescent="0.25">
      <c r="K1229" s="19"/>
      <c r="L1229" s="19"/>
      <c r="M1229" s="19"/>
      <c r="N1229" s="19"/>
      <c r="O1229" s="19"/>
      <c r="P1229" s="19"/>
      <c r="Q1229" s="19"/>
      <c r="R1229" s="19"/>
      <c r="S1229" s="20"/>
    </row>
    <row r="1230" spans="11:19" s="18" customFormat="1" ht="15" customHeight="1" x14ac:dyDescent="0.25">
      <c r="K1230" s="19"/>
      <c r="L1230" s="19"/>
      <c r="M1230" s="19"/>
      <c r="N1230" s="19"/>
      <c r="O1230" s="19"/>
      <c r="P1230" s="19"/>
      <c r="Q1230" s="19"/>
      <c r="R1230" s="19"/>
      <c r="S1230" s="20"/>
    </row>
    <row r="1231" spans="11:19" s="18" customFormat="1" ht="15" customHeight="1" x14ac:dyDescent="0.25">
      <c r="K1231" s="19"/>
      <c r="L1231" s="19"/>
      <c r="M1231" s="19"/>
      <c r="N1231" s="19"/>
      <c r="O1231" s="19"/>
      <c r="P1231" s="19"/>
      <c r="Q1231" s="19"/>
      <c r="R1231" s="19"/>
      <c r="S1231" s="20"/>
    </row>
    <row r="1232" spans="11:19" s="18" customFormat="1" ht="15" customHeight="1" x14ac:dyDescent="0.25">
      <c r="K1232" s="19"/>
      <c r="L1232" s="19"/>
      <c r="M1232" s="19"/>
      <c r="N1232" s="19"/>
      <c r="O1232" s="19"/>
      <c r="P1232" s="19"/>
      <c r="Q1232" s="19"/>
      <c r="R1232" s="19"/>
      <c r="S1232" s="20"/>
    </row>
    <row r="1233" spans="11:19" s="18" customFormat="1" ht="15" customHeight="1" x14ac:dyDescent="0.25">
      <c r="K1233" s="19"/>
      <c r="L1233" s="19"/>
      <c r="M1233" s="19"/>
      <c r="N1233" s="19"/>
      <c r="O1233" s="19"/>
      <c r="P1233" s="19"/>
      <c r="Q1233" s="19"/>
      <c r="R1233" s="19"/>
      <c r="S1233" s="20"/>
    </row>
    <row r="1234" spans="11:19" s="18" customFormat="1" ht="15" customHeight="1" x14ac:dyDescent="0.25">
      <c r="K1234" s="19"/>
      <c r="L1234" s="19"/>
      <c r="M1234" s="19"/>
      <c r="N1234" s="19"/>
      <c r="O1234" s="19"/>
      <c r="P1234" s="19"/>
      <c r="Q1234" s="19"/>
      <c r="R1234" s="19"/>
      <c r="S1234" s="20"/>
    </row>
    <row r="1235" spans="11:19" s="18" customFormat="1" ht="15" customHeight="1" x14ac:dyDescent="0.25">
      <c r="K1235" s="19"/>
      <c r="L1235" s="19"/>
      <c r="M1235" s="19"/>
      <c r="N1235" s="19"/>
      <c r="O1235" s="19"/>
      <c r="P1235" s="19"/>
      <c r="Q1235" s="19"/>
      <c r="R1235" s="19"/>
      <c r="S1235" s="20"/>
    </row>
    <row r="1236" spans="11:19" s="18" customFormat="1" ht="15" customHeight="1" x14ac:dyDescent="0.25">
      <c r="K1236" s="19"/>
      <c r="L1236" s="19"/>
      <c r="M1236" s="19"/>
      <c r="N1236" s="19"/>
      <c r="O1236" s="19"/>
      <c r="P1236" s="19"/>
      <c r="Q1236" s="19"/>
      <c r="R1236" s="19"/>
      <c r="S1236" s="20"/>
    </row>
    <row r="1237" spans="11:19" s="18" customFormat="1" ht="15" customHeight="1" x14ac:dyDescent="0.25">
      <c r="K1237" s="19"/>
      <c r="L1237" s="19"/>
      <c r="M1237" s="19"/>
      <c r="N1237" s="19"/>
      <c r="O1237" s="19"/>
      <c r="P1237" s="19"/>
      <c r="Q1237" s="19"/>
      <c r="R1237" s="19"/>
      <c r="S1237" s="20"/>
    </row>
    <row r="1238" spans="11:19" s="18" customFormat="1" ht="15" customHeight="1" x14ac:dyDescent="0.25">
      <c r="K1238" s="19"/>
      <c r="L1238" s="19"/>
      <c r="M1238" s="19"/>
      <c r="N1238" s="19"/>
      <c r="O1238" s="19"/>
      <c r="P1238" s="19"/>
      <c r="Q1238" s="19"/>
      <c r="R1238" s="19"/>
      <c r="S1238" s="20"/>
    </row>
    <row r="1239" spans="11:19" s="18" customFormat="1" ht="15" customHeight="1" x14ac:dyDescent="0.25">
      <c r="K1239" s="19"/>
      <c r="L1239" s="19"/>
      <c r="M1239" s="19"/>
      <c r="N1239" s="19"/>
      <c r="O1239" s="19"/>
      <c r="P1239" s="19"/>
      <c r="Q1239" s="19"/>
      <c r="R1239" s="19"/>
      <c r="S1239" s="20"/>
    </row>
    <row r="1240" spans="11:19" s="18" customFormat="1" ht="15" customHeight="1" x14ac:dyDescent="0.25">
      <c r="K1240" s="19"/>
      <c r="L1240" s="19"/>
      <c r="M1240" s="19"/>
      <c r="N1240" s="19"/>
      <c r="O1240" s="19"/>
      <c r="P1240" s="19"/>
      <c r="Q1240" s="19"/>
      <c r="R1240" s="19"/>
      <c r="S1240" s="20"/>
    </row>
    <row r="1241" spans="11:19" s="18" customFormat="1" ht="15" customHeight="1" x14ac:dyDescent="0.25">
      <c r="K1241" s="19"/>
      <c r="L1241" s="19"/>
      <c r="M1241" s="19"/>
      <c r="N1241" s="19"/>
      <c r="O1241" s="19"/>
      <c r="P1241" s="19"/>
      <c r="Q1241" s="19"/>
      <c r="R1241" s="19"/>
      <c r="S1241" s="20"/>
    </row>
    <row r="1242" spans="11:19" s="18" customFormat="1" ht="15" customHeight="1" x14ac:dyDescent="0.25">
      <c r="K1242" s="19"/>
      <c r="L1242" s="19"/>
      <c r="M1242" s="19"/>
      <c r="N1242" s="19"/>
      <c r="O1242" s="19"/>
      <c r="P1242" s="19"/>
      <c r="Q1242" s="19"/>
      <c r="R1242" s="19"/>
      <c r="S1242" s="20"/>
    </row>
    <row r="1243" spans="11:19" s="18" customFormat="1" ht="15" customHeight="1" x14ac:dyDescent="0.25">
      <c r="K1243" s="19"/>
      <c r="L1243" s="19"/>
      <c r="M1243" s="19"/>
      <c r="N1243" s="19"/>
      <c r="O1243" s="19"/>
      <c r="P1243" s="19"/>
      <c r="Q1243" s="19"/>
      <c r="R1243" s="19"/>
      <c r="S1243" s="20"/>
    </row>
    <row r="1244" spans="11:19" s="18" customFormat="1" ht="15" customHeight="1" x14ac:dyDescent="0.25">
      <c r="K1244" s="19"/>
      <c r="L1244" s="19"/>
      <c r="M1244" s="19"/>
      <c r="N1244" s="19"/>
      <c r="O1244" s="19"/>
      <c r="P1244" s="19"/>
      <c r="Q1244" s="19"/>
      <c r="R1244" s="19"/>
      <c r="S1244" s="20"/>
    </row>
    <row r="1245" spans="11:19" s="18" customFormat="1" ht="15" customHeight="1" x14ac:dyDescent="0.25">
      <c r="K1245" s="19"/>
      <c r="L1245" s="19"/>
      <c r="M1245" s="19"/>
      <c r="N1245" s="19"/>
      <c r="O1245" s="19"/>
      <c r="P1245" s="19"/>
      <c r="Q1245" s="19"/>
      <c r="R1245" s="19"/>
      <c r="S1245" s="20"/>
    </row>
    <row r="1246" spans="11:19" s="18" customFormat="1" ht="15" customHeight="1" x14ac:dyDescent="0.25">
      <c r="K1246" s="19"/>
      <c r="L1246" s="19"/>
      <c r="M1246" s="19"/>
      <c r="N1246" s="19"/>
      <c r="O1246" s="19"/>
      <c r="P1246" s="19"/>
      <c r="Q1246" s="19"/>
      <c r="R1246" s="19"/>
      <c r="S1246" s="20"/>
    </row>
    <row r="1247" spans="11:19" s="18" customFormat="1" ht="15" customHeight="1" x14ac:dyDescent="0.25">
      <c r="K1247" s="19"/>
      <c r="L1247" s="19"/>
      <c r="M1247" s="19"/>
      <c r="N1247" s="19"/>
      <c r="O1247" s="19"/>
      <c r="P1247" s="19"/>
      <c r="Q1247" s="19"/>
      <c r="R1247" s="19"/>
      <c r="S1247" s="20"/>
    </row>
    <row r="1248" spans="11:19" s="18" customFormat="1" ht="15" customHeight="1" x14ac:dyDescent="0.25">
      <c r="K1248" s="19"/>
      <c r="L1248" s="19"/>
      <c r="M1248" s="19"/>
      <c r="N1248" s="19"/>
      <c r="O1248" s="19"/>
      <c r="P1248" s="19"/>
      <c r="Q1248" s="19"/>
      <c r="R1248" s="19"/>
      <c r="S1248" s="20"/>
    </row>
    <row r="1249" spans="11:19" s="18" customFormat="1" ht="15" customHeight="1" x14ac:dyDescent="0.25">
      <c r="K1249" s="19"/>
      <c r="L1249" s="19"/>
      <c r="M1249" s="19"/>
      <c r="N1249" s="19"/>
      <c r="O1249" s="19"/>
      <c r="P1249" s="19"/>
      <c r="Q1249" s="19"/>
      <c r="R1249" s="19"/>
      <c r="S1249" s="20"/>
    </row>
    <row r="1250" spans="11:19" s="18" customFormat="1" ht="15" customHeight="1" x14ac:dyDescent="0.25">
      <c r="K1250" s="19"/>
      <c r="L1250" s="19"/>
      <c r="M1250" s="19"/>
      <c r="N1250" s="19"/>
      <c r="O1250" s="19"/>
      <c r="P1250" s="19"/>
      <c r="Q1250" s="19"/>
      <c r="R1250" s="19"/>
      <c r="S1250" s="20"/>
    </row>
    <row r="1251" spans="11:19" s="18" customFormat="1" ht="15" customHeight="1" x14ac:dyDescent="0.25">
      <c r="K1251" s="19"/>
      <c r="L1251" s="19"/>
      <c r="M1251" s="19"/>
      <c r="N1251" s="19"/>
      <c r="O1251" s="19"/>
      <c r="P1251" s="19"/>
      <c r="Q1251" s="19"/>
      <c r="R1251" s="19"/>
      <c r="S1251" s="20"/>
    </row>
    <row r="1252" spans="11:19" s="18" customFormat="1" ht="15" customHeight="1" x14ac:dyDescent="0.25">
      <c r="K1252" s="19"/>
      <c r="L1252" s="19"/>
      <c r="M1252" s="19"/>
      <c r="N1252" s="19"/>
      <c r="O1252" s="19"/>
      <c r="P1252" s="19"/>
      <c r="Q1252" s="19"/>
      <c r="R1252" s="19"/>
      <c r="S1252" s="20"/>
    </row>
    <row r="1253" spans="11:19" s="18" customFormat="1" ht="15" customHeight="1" x14ac:dyDescent="0.25">
      <c r="K1253" s="19"/>
      <c r="L1253" s="19"/>
      <c r="M1253" s="19"/>
      <c r="N1253" s="19"/>
      <c r="O1253" s="19"/>
      <c r="P1253" s="19"/>
      <c r="Q1253" s="19"/>
      <c r="R1253" s="19"/>
      <c r="S1253" s="20"/>
    </row>
    <row r="1254" spans="11:19" s="18" customFormat="1" ht="15" customHeight="1" x14ac:dyDescent="0.25">
      <c r="K1254" s="19"/>
      <c r="L1254" s="19"/>
      <c r="M1254" s="19"/>
      <c r="N1254" s="19"/>
      <c r="O1254" s="19"/>
      <c r="P1254" s="19"/>
      <c r="Q1254" s="19"/>
      <c r="R1254" s="19"/>
      <c r="S1254" s="20"/>
    </row>
    <row r="1255" spans="11:19" s="18" customFormat="1" ht="15" customHeight="1" x14ac:dyDescent="0.25">
      <c r="K1255" s="19"/>
      <c r="L1255" s="19"/>
      <c r="M1255" s="19"/>
      <c r="N1255" s="19"/>
      <c r="O1255" s="19"/>
      <c r="P1255" s="19"/>
      <c r="Q1255" s="19"/>
      <c r="R1255" s="19"/>
      <c r="S1255" s="20"/>
    </row>
    <row r="1256" spans="11:19" s="18" customFormat="1" ht="15" customHeight="1" x14ac:dyDescent="0.25">
      <c r="K1256" s="19"/>
      <c r="L1256" s="19"/>
      <c r="M1256" s="19"/>
      <c r="N1256" s="19"/>
      <c r="O1256" s="19"/>
      <c r="P1256" s="19"/>
      <c r="Q1256" s="19"/>
      <c r="R1256" s="19"/>
      <c r="S1256" s="20"/>
    </row>
    <row r="1257" spans="11:19" s="18" customFormat="1" ht="15" customHeight="1" x14ac:dyDescent="0.25">
      <c r="K1257" s="19"/>
      <c r="L1257" s="19"/>
      <c r="M1257" s="19"/>
      <c r="N1257" s="19"/>
      <c r="O1257" s="19"/>
      <c r="P1257" s="19"/>
      <c r="Q1257" s="19"/>
      <c r="R1257" s="19"/>
      <c r="S1257" s="20"/>
    </row>
    <row r="1258" spans="11:19" s="18" customFormat="1" ht="15" customHeight="1" x14ac:dyDescent="0.25">
      <c r="K1258" s="19"/>
      <c r="L1258" s="19"/>
      <c r="M1258" s="19"/>
      <c r="N1258" s="19"/>
      <c r="O1258" s="19"/>
      <c r="P1258" s="19"/>
      <c r="Q1258" s="19"/>
      <c r="R1258" s="19"/>
      <c r="S1258" s="20"/>
    </row>
    <row r="1259" spans="11:19" s="18" customFormat="1" ht="15" customHeight="1" x14ac:dyDescent="0.25">
      <c r="K1259" s="19"/>
      <c r="L1259" s="19"/>
      <c r="M1259" s="19"/>
      <c r="N1259" s="19"/>
      <c r="O1259" s="19"/>
      <c r="P1259" s="19"/>
      <c r="Q1259" s="19"/>
      <c r="R1259" s="19"/>
      <c r="S1259" s="20"/>
    </row>
    <row r="1260" spans="11:19" s="18" customFormat="1" ht="15" customHeight="1" x14ac:dyDescent="0.25">
      <c r="K1260" s="19"/>
      <c r="L1260" s="19"/>
      <c r="M1260" s="19"/>
      <c r="N1260" s="19"/>
      <c r="O1260" s="19"/>
      <c r="P1260" s="19"/>
      <c r="Q1260" s="19"/>
      <c r="R1260" s="19"/>
      <c r="S1260" s="20"/>
    </row>
    <row r="1261" spans="11:19" s="18" customFormat="1" ht="15" customHeight="1" x14ac:dyDescent="0.25">
      <c r="K1261" s="19"/>
      <c r="L1261" s="19"/>
      <c r="M1261" s="19"/>
      <c r="N1261" s="19"/>
      <c r="O1261" s="19"/>
      <c r="P1261" s="19"/>
      <c r="Q1261" s="19"/>
      <c r="R1261" s="19"/>
      <c r="S1261" s="20"/>
    </row>
    <row r="1262" spans="11:19" s="18" customFormat="1" ht="15" customHeight="1" x14ac:dyDescent="0.25">
      <c r="K1262" s="19"/>
      <c r="L1262" s="19"/>
      <c r="M1262" s="19"/>
      <c r="N1262" s="19"/>
      <c r="O1262" s="19"/>
      <c r="P1262" s="19"/>
      <c r="Q1262" s="19"/>
      <c r="R1262" s="19"/>
      <c r="S1262" s="20"/>
    </row>
    <row r="1263" spans="11:19" s="18" customFormat="1" ht="15" customHeight="1" x14ac:dyDescent="0.25">
      <c r="K1263" s="19"/>
      <c r="L1263" s="19"/>
      <c r="M1263" s="19"/>
      <c r="N1263" s="19"/>
      <c r="O1263" s="19"/>
      <c r="P1263" s="19"/>
      <c r="Q1263" s="19"/>
      <c r="R1263" s="19"/>
      <c r="S1263" s="20"/>
    </row>
    <row r="1264" spans="11:19" s="18" customFormat="1" ht="15" customHeight="1" x14ac:dyDescent="0.25">
      <c r="K1264" s="19"/>
      <c r="L1264" s="19"/>
      <c r="M1264" s="19"/>
      <c r="N1264" s="19"/>
      <c r="O1264" s="19"/>
      <c r="P1264" s="19"/>
      <c r="Q1264" s="19"/>
      <c r="R1264" s="19"/>
      <c r="S1264" s="20"/>
    </row>
    <row r="1265" spans="11:19" s="18" customFormat="1" ht="15" customHeight="1" x14ac:dyDescent="0.25">
      <c r="K1265" s="19"/>
      <c r="L1265" s="19"/>
      <c r="M1265" s="19"/>
      <c r="N1265" s="19"/>
      <c r="O1265" s="19"/>
      <c r="P1265" s="19"/>
      <c r="Q1265" s="19"/>
      <c r="R1265" s="19"/>
      <c r="S1265" s="20"/>
    </row>
    <row r="1266" spans="11:19" s="18" customFormat="1" ht="15" customHeight="1" x14ac:dyDescent="0.25">
      <c r="K1266" s="19"/>
      <c r="L1266" s="19"/>
      <c r="M1266" s="19"/>
      <c r="N1266" s="19"/>
      <c r="O1266" s="19"/>
      <c r="P1266" s="19"/>
      <c r="Q1266" s="19"/>
      <c r="R1266" s="19"/>
      <c r="S1266" s="20"/>
    </row>
    <row r="1267" spans="11:19" s="18" customFormat="1" ht="15" customHeight="1" x14ac:dyDescent="0.25">
      <c r="K1267" s="19"/>
      <c r="L1267" s="19"/>
      <c r="M1267" s="19"/>
      <c r="N1267" s="19"/>
      <c r="O1267" s="19"/>
      <c r="P1267" s="19"/>
      <c r="Q1267" s="19"/>
      <c r="R1267" s="19"/>
      <c r="S1267" s="20"/>
    </row>
    <row r="1268" spans="11:19" s="18" customFormat="1" ht="15" customHeight="1" x14ac:dyDescent="0.25">
      <c r="K1268" s="19"/>
      <c r="L1268" s="19"/>
      <c r="M1268" s="19"/>
      <c r="N1268" s="19"/>
      <c r="O1268" s="19"/>
      <c r="P1268" s="19"/>
      <c r="Q1268" s="19"/>
      <c r="R1268" s="19"/>
      <c r="S1268" s="20"/>
    </row>
    <row r="1269" spans="11:19" s="18" customFormat="1" ht="15" customHeight="1" x14ac:dyDescent="0.25">
      <c r="K1269" s="19"/>
      <c r="L1269" s="19"/>
      <c r="M1269" s="19"/>
      <c r="N1269" s="19"/>
      <c r="O1269" s="19"/>
      <c r="P1269" s="19"/>
      <c r="Q1269" s="19"/>
      <c r="R1269" s="19"/>
      <c r="S1269" s="20"/>
    </row>
    <row r="1270" spans="11:19" s="18" customFormat="1" ht="15" customHeight="1" x14ac:dyDescent="0.25">
      <c r="K1270" s="19"/>
      <c r="L1270" s="19"/>
      <c r="M1270" s="19"/>
      <c r="N1270" s="19"/>
      <c r="O1270" s="19"/>
      <c r="P1270" s="19"/>
      <c r="Q1270" s="19"/>
      <c r="R1270" s="19"/>
      <c r="S1270" s="20"/>
    </row>
    <row r="1271" spans="11:19" s="18" customFormat="1" ht="15" customHeight="1" x14ac:dyDescent="0.25">
      <c r="K1271" s="19"/>
      <c r="L1271" s="19"/>
      <c r="M1271" s="19"/>
      <c r="N1271" s="19"/>
      <c r="O1271" s="19"/>
      <c r="P1271" s="19"/>
      <c r="Q1271" s="19"/>
      <c r="R1271" s="19"/>
      <c r="S1271" s="20"/>
    </row>
    <row r="1272" spans="11:19" s="18" customFormat="1" ht="15" customHeight="1" x14ac:dyDescent="0.25">
      <c r="K1272" s="19"/>
      <c r="L1272" s="19"/>
      <c r="M1272" s="19"/>
      <c r="N1272" s="19"/>
      <c r="O1272" s="19"/>
      <c r="P1272" s="19"/>
      <c r="Q1272" s="19"/>
      <c r="R1272" s="19"/>
      <c r="S1272" s="20"/>
    </row>
    <row r="1273" spans="11:19" s="18" customFormat="1" ht="15" customHeight="1" x14ac:dyDescent="0.25">
      <c r="K1273" s="19"/>
      <c r="L1273" s="19"/>
      <c r="M1273" s="19"/>
      <c r="N1273" s="19"/>
      <c r="O1273" s="19"/>
      <c r="P1273" s="19"/>
      <c r="Q1273" s="19"/>
      <c r="R1273" s="19"/>
      <c r="S1273" s="20"/>
    </row>
    <row r="1274" spans="11:19" s="18" customFormat="1" ht="15" customHeight="1" x14ac:dyDescent="0.25">
      <c r="K1274" s="19"/>
      <c r="L1274" s="19"/>
      <c r="M1274" s="19"/>
      <c r="N1274" s="19"/>
      <c r="O1274" s="19"/>
      <c r="P1274" s="19"/>
      <c r="Q1274" s="19"/>
      <c r="R1274" s="19"/>
      <c r="S1274" s="20"/>
    </row>
    <row r="1275" spans="11:19" s="18" customFormat="1" ht="15" customHeight="1" x14ac:dyDescent="0.25">
      <c r="K1275" s="19"/>
      <c r="L1275" s="19"/>
      <c r="M1275" s="19"/>
      <c r="N1275" s="19"/>
      <c r="O1275" s="19"/>
      <c r="P1275" s="19"/>
      <c r="Q1275" s="19"/>
      <c r="R1275" s="19"/>
      <c r="S1275" s="20"/>
    </row>
    <row r="1276" spans="11:19" s="18" customFormat="1" ht="15" customHeight="1" x14ac:dyDescent="0.25">
      <c r="K1276" s="19"/>
      <c r="L1276" s="19"/>
      <c r="M1276" s="19"/>
      <c r="N1276" s="19"/>
      <c r="O1276" s="19"/>
      <c r="P1276" s="19"/>
      <c r="Q1276" s="19"/>
      <c r="R1276" s="19"/>
      <c r="S1276" s="20"/>
    </row>
    <row r="1277" spans="11:19" s="18" customFormat="1" ht="15" customHeight="1" x14ac:dyDescent="0.25">
      <c r="K1277" s="19"/>
      <c r="L1277" s="19"/>
      <c r="M1277" s="19"/>
      <c r="N1277" s="19"/>
      <c r="O1277" s="19"/>
      <c r="P1277" s="19"/>
      <c r="Q1277" s="19"/>
      <c r="R1277" s="19"/>
      <c r="S1277" s="20"/>
    </row>
    <row r="1278" spans="11:19" s="18" customFormat="1" ht="15" customHeight="1" x14ac:dyDescent="0.25">
      <c r="K1278" s="19"/>
      <c r="L1278" s="19"/>
      <c r="M1278" s="19"/>
      <c r="N1278" s="19"/>
      <c r="O1278" s="19"/>
      <c r="P1278" s="19"/>
      <c r="Q1278" s="19"/>
      <c r="R1278" s="19"/>
      <c r="S1278" s="20"/>
    </row>
    <row r="1279" spans="11:19" s="18" customFormat="1" ht="15" customHeight="1" x14ac:dyDescent="0.25">
      <c r="K1279" s="19"/>
      <c r="L1279" s="19"/>
      <c r="M1279" s="19"/>
      <c r="N1279" s="19"/>
      <c r="O1279" s="19"/>
      <c r="P1279" s="19"/>
      <c r="Q1279" s="19"/>
      <c r="R1279" s="19"/>
      <c r="S1279" s="20"/>
    </row>
    <row r="1280" spans="11:19" s="18" customFormat="1" ht="15" customHeight="1" x14ac:dyDescent="0.25">
      <c r="K1280" s="19"/>
      <c r="L1280" s="19"/>
      <c r="M1280" s="19"/>
      <c r="N1280" s="19"/>
      <c r="O1280" s="19"/>
      <c r="P1280" s="19"/>
      <c r="Q1280" s="19"/>
      <c r="R1280" s="19"/>
      <c r="S1280" s="20"/>
    </row>
    <row r="1281" spans="11:19" s="18" customFormat="1" ht="15" customHeight="1" x14ac:dyDescent="0.25">
      <c r="K1281" s="19"/>
      <c r="L1281" s="19"/>
      <c r="M1281" s="19"/>
      <c r="N1281" s="19"/>
      <c r="O1281" s="19"/>
      <c r="P1281" s="19"/>
      <c r="Q1281" s="19"/>
      <c r="R1281" s="19"/>
      <c r="S1281" s="20"/>
    </row>
    <row r="1282" spans="11:19" s="18" customFormat="1" ht="15" customHeight="1" x14ac:dyDescent="0.25">
      <c r="K1282" s="19"/>
      <c r="L1282" s="19"/>
      <c r="M1282" s="19"/>
      <c r="N1282" s="19"/>
      <c r="O1282" s="19"/>
      <c r="P1282" s="19"/>
      <c r="Q1282" s="19"/>
      <c r="R1282" s="19"/>
      <c r="S1282" s="20"/>
    </row>
    <row r="1283" spans="11:19" s="18" customFormat="1" ht="15" customHeight="1" x14ac:dyDescent="0.25">
      <c r="K1283" s="19"/>
      <c r="L1283" s="19"/>
      <c r="M1283" s="19"/>
      <c r="N1283" s="19"/>
      <c r="O1283" s="19"/>
      <c r="P1283" s="19"/>
      <c r="Q1283" s="19"/>
      <c r="R1283" s="19"/>
      <c r="S1283" s="20"/>
    </row>
    <row r="1284" spans="11:19" s="18" customFormat="1" ht="15" customHeight="1" x14ac:dyDescent="0.25">
      <c r="K1284" s="19"/>
      <c r="L1284" s="19"/>
      <c r="M1284" s="19"/>
      <c r="N1284" s="19"/>
      <c r="O1284" s="19"/>
      <c r="P1284" s="19"/>
      <c r="Q1284" s="19"/>
      <c r="R1284" s="19"/>
      <c r="S1284" s="20"/>
    </row>
    <row r="1285" spans="11:19" s="18" customFormat="1" ht="15" customHeight="1" x14ac:dyDescent="0.25">
      <c r="K1285" s="19"/>
      <c r="L1285" s="19"/>
      <c r="M1285" s="19"/>
      <c r="N1285" s="19"/>
      <c r="O1285" s="19"/>
      <c r="P1285" s="19"/>
      <c r="Q1285" s="19"/>
      <c r="R1285" s="19"/>
      <c r="S1285" s="20"/>
    </row>
    <row r="1286" spans="11:19" s="18" customFormat="1" ht="15" customHeight="1" x14ac:dyDescent="0.25">
      <c r="K1286" s="19"/>
      <c r="L1286" s="19"/>
      <c r="M1286" s="19"/>
      <c r="N1286" s="19"/>
      <c r="O1286" s="19"/>
      <c r="P1286" s="19"/>
      <c r="Q1286" s="19"/>
      <c r="R1286" s="19"/>
      <c r="S1286" s="20"/>
    </row>
    <row r="1287" spans="11:19" s="18" customFormat="1" ht="15" customHeight="1" x14ac:dyDescent="0.25">
      <c r="K1287" s="19"/>
      <c r="L1287" s="19"/>
      <c r="M1287" s="19"/>
      <c r="N1287" s="19"/>
      <c r="O1287" s="19"/>
      <c r="P1287" s="19"/>
      <c r="Q1287" s="19"/>
      <c r="R1287" s="19"/>
      <c r="S1287" s="20"/>
    </row>
    <row r="1288" spans="11:19" s="18" customFormat="1" ht="15" customHeight="1" x14ac:dyDescent="0.25">
      <c r="K1288" s="19"/>
      <c r="L1288" s="19"/>
      <c r="M1288" s="19"/>
      <c r="N1288" s="19"/>
      <c r="O1288" s="19"/>
      <c r="P1288" s="19"/>
      <c r="Q1288" s="19"/>
      <c r="R1288" s="19"/>
      <c r="S1288" s="20"/>
    </row>
    <row r="1289" spans="11:19" s="18" customFormat="1" ht="15" customHeight="1" x14ac:dyDescent="0.25">
      <c r="K1289" s="19"/>
      <c r="L1289" s="19"/>
      <c r="M1289" s="19"/>
      <c r="N1289" s="19"/>
      <c r="O1289" s="19"/>
      <c r="P1289" s="19"/>
      <c r="Q1289" s="19"/>
      <c r="R1289" s="19"/>
      <c r="S1289" s="20"/>
    </row>
    <row r="1290" spans="11:19" s="18" customFormat="1" ht="15" customHeight="1" x14ac:dyDescent="0.25">
      <c r="K1290" s="19"/>
      <c r="L1290" s="19"/>
      <c r="M1290" s="19"/>
      <c r="N1290" s="19"/>
      <c r="O1290" s="19"/>
      <c r="P1290" s="19"/>
      <c r="Q1290" s="19"/>
      <c r="R1290" s="19"/>
      <c r="S1290" s="20"/>
    </row>
    <row r="1291" spans="11:19" s="18" customFormat="1" ht="15" customHeight="1" x14ac:dyDescent="0.25">
      <c r="K1291" s="19"/>
      <c r="L1291" s="19"/>
      <c r="M1291" s="19"/>
      <c r="N1291" s="19"/>
      <c r="O1291" s="19"/>
      <c r="P1291" s="19"/>
      <c r="Q1291" s="19"/>
      <c r="R1291" s="19"/>
      <c r="S1291" s="20"/>
    </row>
    <row r="1292" spans="11:19" s="18" customFormat="1" ht="15" customHeight="1" x14ac:dyDescent="0.25">
      <c r="K1292" s="19"/>
      <c r="L1292" s="19"/>
      <c r="M1292" s="19"/>
      <c r="N1292" s="19"/>
      <c r="O1292" s="19"/>
      <c r="P1292" s="19"/>
      <c r="Q1292" s="19"/>
      <c r="R1292" s="19"/>
      <c r="S1292" s="20"/>
    </row>
    <row r="1293" spans="11:19" s="18" customFormat="1" ht="15" customHeight="1" x14ac:dyDescent="0.25">
      <c r="K1293" s="19"/>
      <c r="L1293" s="19"/>
      <c r="M1293" s="19"/>
      <c r="N1293" s="19"/>
      <c r="O1293" s="19"/>
      <c r="P1293" s="19"/>
      <c r="Q1293" s="19"/>
      <c r="R1293" s="19"/>
      <c r="S1293" s="20"/>
    </row>
    <row r="1294" spans="11:19" s="18" customFormat="1" ht="15" customHeight="1" x14ac:dyDescent="0.25">
      <c r="K1294" s="19"/>
      <c r="L1294" s="19"/>
      <c r="M1294" s="19"/>
      <c r="N1294" s="19"/>
      <c r="O1294" s="19"/>
      <c r="P1294" s="19"/>
      <c r="Q1294" s="19"/>
      <c r="R1294" s="19"/>
      <c r="S1294" s="20"/>
    </row>
    <row r="1295" spans="11:19" s="18" customFormat="1" ht="15" customHeight="1" x14ac:dyDescent="0.25">
      <c r="K1295" s="19"/>
      <c r="L1295" s="19"/>
      <c r="M1295" s="19"/>
      <c r="N1295" s="19"/>
      <c r="O1295" s="19"/>
      <c r="P1295" s="19"/>
      <c r="Q1295" s="19"/>
      <c r="R1295" s="19"/>
      <c r="S1295" s="20"/>
    </row>
    <row r="1296" spans="11:19" s="18" customFormat="1" ht="15" customHeight="1" x14ac:dyDescent="0.25">
      <c r="K1296" s="19"/>
      <c r="L1296" s="19"/>
      <c r="M1296" s="19"/>
      <c r="N1296" s="19"/>
      <c r="O1296" s="19"/>
      <c r="P1296" s="19"/>
      <c r="Q1296" s="19"/>
      <c r="R1296" s="19"/>
      <c r="S1296" s="20"/>
    </row>
    <row r="1297" spans="11:19" s="18" customFormat="1" ht="15" customHeight="1" x14ac:dyDescent="0.25">
      <c r="K1297" s="19"/>
      <c r="L1297" s="19"/>
      <c r="M1297" s="19"/>
      <c r="N1297" s="19"/>
      <c r="O1297" s="19"/>
      <c r="P1297" s="19"/>
      <c r="Q1297" s="19"/>
      <c r="R1297" s="19"/>
      <c r="S1297" s="20"/>
    </row>
    <row r="1298" spans="11:19" s="18" customFormat="1" ht="15" customHeight="1" x14ac:dyDescent="0.25">
      <c r="K1298" s="19"/>
      <c r="L1298" s="19"/>
      <c r="M1298" s="19"/>
      <c r="N1298" s="19"/>
      <c r="O1298" s="19"/>
      <c r="P1298" s="19"/>
      <c r="Q1298" s="19"/>
      <c r="R1298" s="19"/>
      <c r="S1298" s="20"/>
    </row>
    <row r="1299" spans="11:19" s="18" customFormat="1" ht="15" customHeight="1" x14ac:dyDescent="0.25">
      <c r="K1299" s="19"/>
      <c r="L1299" s="19"/>
      <c r="M1299" s="19"/>
      <c r="N1299" s="19"/>
      <c r="O1299" s="19"/>
      <c r="P1299" s="19"/>
      <c r="Q1299" s="19"/>
      <c r="R1299" s="19"/>
      <c r="S1299" s="20"/>
    </row>
    <row r="1300" spans="11:19" s="18" customFormat="1" ht="15" customHeight="1" x14ac:dyDescent="0.25">
      <c r="K1300" s="19"/>
      <c r="L1300" s="19"/>
      <c r="M1300" s="19"/>
      <c r="N1300" s="19"/>
      <c r="O1300" s="19"/>
      <c r="P1300" s="19"/>
      <c r="Q1300" s="19"/>
      <c r="R1300" s="19"/>
      <c r="S1300" s="20"/>
    </row>
    <row r="1301" spans="11:19" s="18" customFormat="1" ht="15" customHeight="1" x14ac:dyDescent="0.25">
      <c r="K1301" s="19"/>
      <c r="L1301" s="19"/>
      <c r="M1301" s="19"/>
      <c r="N1301" s="19"/>
      <c r="O1301" s="19"/>
      <c r="P1301" s="19"/>
      <c r="Q1301" s="19"/>
      <c r="R1301" s="19"/>
      <c r="S1301" s="20"/>
    </row>
    <row r="1302" spans="11:19" s="18" customFormat="1" ht="15" customHeight="1" x14ac:dyDescent="0.25">
      <c r="K1302" s="19"/>
      <c r="L1302" s="19"/>
      <c r="M1302" s="19"/>
      <c r="N1302" s="19"/>
      <c r="O1302" s="19"/>
      <c r="P1302" s="19"/>
      <c r="Q1302" s="19"/>
      <c r="R1302" s="19"/>
      <c r="S1302" s="20"/>
    </row>
    <row r="1303" spans="11:19" s="18" customFormat="1" ht="15" customHeight="1" x14ac:dyDescent="0.25">
      <c r="K1303" s="19"/>
      <c r="L1303" s="19"/>
      <c r="M1303" s="19"/>
      <c r="N1303" s="19"/>
      <c r="O1303" s="19"/>
      <c r="P1303" s="19"/>
      <c r="Q1303" s="19"/>
      <c r="R1303" s="19"/>
      <c r="S1303" s="20"/>
    </row>
    <row r="1304" spans="11:19" s="18" customFormat="1" ht="15" customHeight="1" x14ac:dyDescent="0.25">
      <c r="K1304" s="19"/>
      <c r="L1304" s="19"/>
      <c r="M1304" s="19"/>
      <c r="N1304" s="19"/>
      <c r="O1304" s="19"/>
      <c r="P1304" s="19"/>
      <c r="Q1304" s="19"/>
      <c r="R1304" s="19"/>
      <c r="S1304" s="20"/>
    </row>
    <row r="1305" spans="11:19" s="18" customFormat="1" ht="15" customHeight="1" x14ac:dyDescent="0.25">
      <c r="K1305" s="19"/>
      <c r="L1305" s="19"/>
      <c r="M1305" s="19"/>
      <c r="N1305" s="19"/>
      <c r="O1305" s="19"/>
      <c r="P1305" s="19"/>
      <c r="Q1305" s="19"/>
      <c r="R1305" s="19"/>
      <c r="S1305" s="20"/>
    </row>
    <row r="1306" spans="11:19" s="18" customFormat="1" ht="15" customHeight="1" x14ac:dyDescent="0.25">
      <c r="K1306" s="19"/>
      <c r="L1306" s="19"/>
      <c r="M1306" s="19"/>
      <c r="N1306" s="19"/>
      <c r="O1306" s="19"/>
      <c r="P1306" s="19"/>
      <c r="Q1306" s="19"/>
      <c r="R1306" s="19"/>
      <c r="S1306" s="20"/>
    </row>
    <row r="1307" spans="11:19" s="18" customFormat="1" ht="15" customHeight="1" x14ac:dyDescent="0.25">
      <c r="K1307" s="19"/>
      <c r="L1307" s="19"/>
      <c r="M1307" s="19"/>
      <c r="N1307" s="19"/>
      <c r="O1307" s="19"/>
      <c r="P1307" s="19"/>
      <c r="Q1307" s="19"/>
      <c r="R1307" s="19"/>
      <c r="S1307" s="20"/>
    </row>
    <row r="1308" spans="11:19" s="18" customFormat="1" ht="15" customHeight="1" x14ac:dyDescent="0.25">
      <c r="K1308" s="19"/>
      <c r="L1308" s="19"/>
      <c r="M1308" s="19"/>
      <c r="N1308" s="19"/>
      <c r="O1308" s="19"/>
      <c r="P1308" s="19"/>
      <c r="Q1308" s="19"/>
      <c r="R1308" s="19"/>
      <c r="S1308" s="20"/>
    </row>
    <row r="1309" spans="11:19" s="18" customFormat="1" ht="15" customHeight="1" x14ac:dyDescent="0.25">
      <c r="K1309" s="19"/>
      <c r="L1309" s="19"/>
      <c r="M1309" s="19"/>
      <c r="N1309" s="19"/>
      <c r="O1309" s="19"/>
      <c r="P1309" s="19"/>
      <c r="Q1309" s="19"/>
      <c r="R1309" s="19"/>
      <c r="S1309" s="20"/>
    </row>
    <row r="1310" spans="11:19" s="18" customFormat="1" ht="15" customHeight="1" x14ac:dyDescent="0.25">
      <c r="K1310" s="19"/>
      <c r="L1310" s="19"/>
      <c r="M1310" s="19"/>
      <c r="N1310" s="19"/>
      <c r="O1310" s="19"/>
      <c r="P1310" s="19"/>
      <c r="Q1310" s="19"/>
      <c r="R1310" s="19"/>
      <c r="S1310" s="20"/>
    </row>
    <row r="1311" spans="11:19" s="18" customFormat="1" ht="15" customHeight="1" x14ac:dyDescent="0.25">
      <c r="K1311" s="19"/>
      <c r="L1311" s="19"/>
      <c r="M1311" s="19"/>
      <c r="N1311" s="19"/>
      <c r="O1311" s="19"/>
      <c r="P1311" s="19"/>
      <c r="Q1311" s="19"/>
      <c r="R1311" s="19"/>
      <c r="S1311" s="20"/>
    </row>
    <row r="1312" spans="11:19" s="18" customFormat="1" ht="15" customHeight="1" x14ac:dyDescent="0.25">
      <c r="K1312" s="19"/>
      <c r="L1312" s="19"/>
      <c r="M1312" s="19"/>
      <c r="N1312" s="19"/>
      <c r="O1312" s="19"/>
      <c r="P1312" s="19"/>
      <c r="Q1312" s="19"/>
      <c r="R1312" s="19"/>
      <c r="S1312" s="20"/>
    </row>
    <row r="1313" spans="11:19" s="18" customFormat="1" ht="15" customHeight="1" x14ac:dyDescent="0.25">
      <c r="K1313" s="19"/>
      <c r="L1313" s="19"/>
      <c r="M1313" s="19"/>
      <c r="N1313" s="19"/>
      <c r="O1313" s="19"/>
      <c r="P1313" s="19"/>
      <c r="Q1313" s="19"/>
      <c r="R1313" s="19"/>
      <c r="S1313" s="20"/>
    </row>
    <row r="1314" spans="11:19" s="18" customFormat="1" ht="15" customHeight="1" x14ac:dyDescent="0.25">
      <c r="K1314" s="19"/>
      <c r="L1314" s="19"/>
      <c r="M1314" s="19"/>
      <c r="N1314" s="19"/>
      <c r="O1314" s="19"/>
      <c r="P1314" s="19"/>
      <c r="Q1314" s="19"/>
      <c r="R1314" s="19"/>
      <c r="S1314" s="20"/>
    </row>
    <row r="1315" spans="11:19" s="18" customFormat="1" ht="15" customHeight="1" x14ac:dyDescent="0.25">
      <c r="K1315" s="19"/>
      <c r="L1315" s="19"/>
      <c r="M1315" s="19"/>
      <c r="N1315" s="19"/>
      <c r="O1315" s="19"/>
      <c r="P1315" s="19"/>
      <c r="Q1315" s="19"/>
      <c r="R1315" s="19"/>
      <c r="S1315" s="20"/>
    </row>
    <row r="1316" spans="11:19" s="18" customFormat="1" ht="15" customHeight="1" x14ac:dyDescent="0.25">
      <c r="K1316" s="19"/>
      <c r="L1316" s="19"/>
      <c r="M1316" s="19"/>
      <c r="N1316" s="19"/>
      <c r="O1316" s="19"/>
      <c r="P1316" s="19"/>
      <c r="Q1316" s="19"/>
      <c r="R1316" s="19"/>
      <c r="S1316" s="20"/>
    </row>
    <row r="1317" spans="11:19" s="18" customFormat="1" ht="15" customHeight="1" x14ac:dyDescent="0.25">
      <c r="K1317" s="19"/>
      <c r="L1317" s="19"/>
      <c r="M1317" s="19"/>
      <c r="N1317" s="19"/>
      <c r="O1317" s="19"/>
      <c r="P1317" s="19"/>
      <c r="Q1317" s="19"/>
      <c r="R1317" s="19"/>
      <c r="S1317" s="20"/>
    </row>
    <row r="1318" spans="11:19" s="18" customFormat="1" ht="15" customHeight="1" x14ac:dyDescent="0.25">
      <c r="K1318" s="19"/>
      <c r="L1318" s="19"/>
      <c r="M1318" s="19"/>
      <c r="N1318" s="19"/>
      <c r="O1318" s="19"/>
      <c r="P1318" s="19"/>
      <c r="Q1318" s="19"/>
      <c r="R1318" s="19"/>
      <c r="S1318" s="20"/>
    </row>
    <row r="1319" spans="11:19" s="18" customFormat="1" ht="15" customHeight="1" x14ac:dyDescent="0.25">
      <c r="K1319" s="19"/>
      <c r="L1319" s="19"/>
      <c r="M1319" s="19"/>
      <c r="N1319" s="19"/>
      <c r="O1319" s="19"/>
      <c r="P1319" s="19"/>
      <c r="Q1319" s="19"/>
      <c r="R1319" s="19"/>
      <c r="S1319" s="20"/>
    </row>
    <row r="1320" spans="11:19" s="18" customFormat="1" ht="15" customHeight="1" x14ac:dyDescent="0.25">
      <c r="K1320" s="19"/>
      <c r="L1320" s="19"/>
      <c r="M1320" s="19"/>
      <c r="N1320" s="19"/>
      <c r="O1320" s="19"/>
      <c r="P1320" s="19"/>
      <c r="Q1320" s="19"/>
      <c r="R1320" s="19"/>
      <c r="S1320" s="20"/>
    </row>
    <row r="1321" spans="11:19" s="18" customFormat="1" ht="15" customHeight="1" x14ac:dyDescent="0.25">
      <c r="K1321" s="19"/>
      <c r="L1321" s="19"/>
      <c r="M1321" s="19"/>
      <c r="N1321" s="19"/>
      <c r="O1321" s="19"/>
      <c r="P1321" s="19"/>
      <c r="Q1321" s="19"/>
      <c r="R1321" s="19"/>
      <c r="S1321" s="20"/>
    </row>
    <row r="1322" spans="11:19" s="18" customFormat="1" ht="15" customHeight="1" x14ac:dyDescent="0.25">
      <c r="K1322" s="19"/>
      <c r="L1322" s="19"/>
      <c r="M1322" s="19"/>
      <c r="N1322" s="19"/>
      <c r="O1322" s="19"/>
      <c r="P1322" s="19"/>
      <c r="Q1322" s="19"/>
      <c r="R1322" s="19"/>
      <c r="S1322" s="20"/>
    </row>
    <row r="1323" spans="11:19" s="18" customFormat="1" ht="15" customHeight="1" x14ac:dyDescent="0.25">
      <c r="K1323" s="19"/>
      <c r="L1323" s="19"/>
      <c r="M1323" s="19"/>
      <c r="N1323" s="19"/>
      <c r="O1323" s="19"/>
      <c r="P1323" s="19"/>
      <c r="Q1323" s="19"/>
      <c r="R1323" s="19"/>
      <c r="S1323" s="20"/>
    </row>
    <row r="1324" spans="11:19" s="18" customFormat="1" ht="15" customHeight="1" x14ac:dyDescent="0.25">
      <c r="K1324" s="19"/>
      <c r="L1324" s="19"/>
      <c r="M1324" s="19"/>
      <c r="N1324" s="19"/>
      <c r="O1324" s="19"/>
      <c r="P1324" s="19"/>
      <c r="Q1324" s="19"/>
      <c r="R1324" s="19"/>
      <c r="S1324" s="20"/>
    </row>
    <row r="1325" spans="11:19" s="18" customFormat="1" ht="15" customHeight="1" x14ac:dyDescent="0.25">
      <c r="K1325" s="19"/>
      <c r="L1325" s="19"/>
      <c r="M1325" s="19"/>
      <c r="N1325" s="19"/>
      <c r="O1325" s="19"/>
      <c r="P1325" s="19"/>
      <c r="Q1325" s="19"/>
      <c r="R1325" s="19"/>
      <c r="S1325" s="20"/>
    </row>
    <row r="1326" spans="11:19" s="18" customFormat="1" ht="15" customHeight="1" x14ac:dyDescent="0.25">
      <c r="K1326" s="19"/>
      <c r="L1326" s="19"/>
      <c r="M1326" s="19"/>
      <c r="N1326" s="19"/>
      <c r="O1326" s="19"/>
      <c r="P1326" s="19"/>
      <c r="Q1326" s="19"/>
      <c r="R1326" s="19"/>
      <c r="S1326" s="20"/>
    </row>
    <row r="1327" spans="11:19" s="18" customFormat="1" ht="15" customHeight="1" x14ac:dyDescent="0.25">
      <c r="K1327" s="19"/>
      <c r="L1327" s="19"/>
      <c r="M1327" s="19"/>
      <c r="N1327" s="19"/>
      <c r="O1327" s="19"/>
      <c r="P1327" s="19"/>
      <c r="Q1327" s="19"/>
      <c r="R1327" s="19"/>
      <c r="S1327" s="20"/>
    </row>
    <row r="1328" spans="11:19" s="18" customFormat="1" ht="15" customHeight="1" x14ac:dyDescent="0.25">
      <c r="K1328" s="19"/>
      <c r="L1328" s="19"/>
      <c r="M1328" s="19"/>
      <c r="N1328" s="19"/>
      <c r="O1328" s="19"/>
      <c r="P1328" s="19"/>
      <c r="Q1328" s="19"/>
      <c r="R1328" s="19"/>
      <c r="S1328" s="20"/>
    </row>
    <row r="1329" spans="11:19" s="18" customFormat="1" ht="15" customHeight="1" x14ac:dyDescent="0.25">
      <c r="K1329" s="19"/>
      <c r="L1329" s="19"/>
      <c r="M1329" s="19"/>
      <c r="N1329" s="19"/>
      <c r="O1329" s="19"/>
      <c r="P1329" s="19"/>
      <c r="Q1329" s="19"/>
      <c r="R1329" s="19"/>
      <c r="S1329" s="20"/>
    </row>
    <row r="1330" spans="11:19" s="18" customFormat="1" ht="15" customHeight="1" x14ac:dyDescent="0.25">
      <c r="K1330" s="19"/>
      <c r="L1330" s="19"/>
      <c r="M1330" s="19"/>
      <c r="N1330" s="19"/>
      <c r="O1330" s="19"/>
      <c r="P1330" s="19"/>
      <c r="Q1330" s="19"/>
      <c r="R1330" s="19"/>
      <c r="S1330" s="20"/>
    </row>
    <row r="1331" spans="11:19" s="18" customFormat="1" ht="15" customHeight="1" x14ac:dyDescent="0.25">
      <c r="K1331" s="19"/>
      <c r="L1331" s="19"/>
      <c r="M1331" s="19"/>
      <c r="N1331" s="19"/>
      <c r="O1331" s="19"/>
      <c r="P1331" s="19"/>
      <c r="Q1331" s="19"/>
      <c r="R1331" s="19"/>
      <c r="S1331" s="20"/>
    </row>
    <row r="1332" spans="11:19" s="18" customFormat="1" ht="15" customHeight="1" x14ac:dyDescent="0.25">
      <c r="K1332" s="19"/>
      <c r="L1332" s="19"/>
      <c r="M1332" s="19"/>
      <c r="N1332" s="19"/>
      <c r="O1332" s="19"/>
      <c r="P1332" s="19"/>
      <c r="Q1332" s="19"/>
      <c r="R1332" s="19"/>
      <c r="S1332" s="20"/>
    </row>
    <row r="1333" spans="11:19" s="18" customFormat="1" ht="15" customHeight="1" x14ac:dyDescent="0.25">
      <c r="K1333" s="19"/>
      <c r="L1333" s="19"/>
      <c r="M1333" s="19"/>
      <c r="N1333" s="19"/>
      <c r="O1333" s="19"/>
      <c r="P1333" s="19"/>
      <c r="Q1333" s="19"/>
      <c r="R1333" s="19"/>
      <c r="S1333" s="20"/>
    </row>
    <row r="1334" spans="11:19" s="18" customFormat="1" ht="15" customHeight="1" x14ac:dyDescent="0.25">
      <c r="K1334" s="19"/>
      <c r="L1334" s="19"/>
      <c r="M1334" s="19"/>
      <c r="N1334" s="19"/>
      <c r="O1334" s="19"/>
      <c r="P1334" s="19"/>
      <c r="Q1334" s="19"/>
      <c r="R1334" s="19"/>
      <c r="S1334" s="20"/>
    </row>
    <row r="1335" spans="11:19" s="18" customFormat="1" ht="15" customHeight="1" x14ac:dyDescent="0.25">
      <c r="K1335" s="19"/>
      <c r="L1335" s="19"/>
      <c r="M1335" s="19"/>
      <c r="N1335" s="19"/>
      <c r="O1335" s="19"/>
      <c r="P1335" s="19"/>
      <c r="Q1335" s="19"/>
      <c r="R1335" s="19"/>
      <c r="S1335" s="20"/>
    </row>
    <row r="1336" spans="11:19" s="18" customFormat="1" ht="15" customHeight="1" x14ac:dyDescent="0.25">
      <c r="K1336" s="19"/>
      <c r="L1336" s="19"/>
      <c r="M1336" s="19"/>
      <c r="N1336" s="19"/>
      <c r="O1336" s="19"/>
      <c r="P1336" s="19"/>
      <c r="Q1336" s="19"/>
      <c r="R1336" s="19"/>
      <c r="S1336" s="20"/>
    </row>
    <row r="1337" spans="11:19" s="18" customFormat="1" ht="15" customHeight="1" x14ac:dyDescent="0.25">
      <c r="K1337" s="19"/>
      <c r="L1337" s="19"/>
      <c r="M1337" s="19"/>
      <c r="N1337" s="19"/>
      <c r="O1337" s="19"/>
      <c r="P1337" s="19"/>
      <c r="Q1337" s="19"/>
      <c r="R1337" s="19"/>
      <c r="S1337" s="20"/>
    </row>
    <row r="1338" spans="11:19" s="18" customFormat="1" ht="15" customHeight="1" x14ac:dyDescent="0.25">
      <c r="K1338" s="19"/>
      <c r="L1338" s="19"/>
      <c r="M1338" s="19"/>
      <c r="N1338" s="19"/>
      <c r="O1338" s="19"/>
      <c r="P1338" s="19"/>
      <c r="Q1338" s="19"/>
      <c r="R1338" s="19"/>
      <c r="S1338" s="20"/>
    </row>
    <row r="1339" spans="11:19" s="18" customFormat="1" ht="15" customHeight="1" x14ac:dyDescent="0.25">
      <c r="K1339" s="19"/>
      <c r="L1339" s="19"/>
      <c r="M1339" s="19"/>
      <c r="N1339" s="19"/>
      <c r="O1339" s="19"/>
      <c r="P1339" s="19"/>
      <c r="Q1339" s="19"/>
      <c r="R1339" s="19"/>
      <c r="S1339" s="20"/>
    </row>
    <row r="1340" spans="11:19" s="18" customFormat="1" ht="15" customHeight="1" x14ac:dyDescent="0.25">
      <c r="K1340" s="19"/>
      <c r="L1340" s="19"/>
      <c r="M1340" s="19"/>
      <c r="N1340" s="19"/>
      <c r="O1340" s="19"/>
      <c r="P1340" s="19"/>
      <c r="Q1340" s="19"/>
      <c r="R1340" s="19"/>
      <c r="S1340" s="20"/>
    </row>
    <row r="1341" spans="11:19" s="18" customFormat="1" ht="15" customHeight="1" x14ac:dyDescent="0.25">
      <c r="K1341" s="19"/>
      <c r="L1341" s="19"/>
      <c r="M1341" s="19"/>
      <c r="N1341" s="19"/>
      <c r="O1341" s="19"/>
      <c r="P1341" s="19"/>
      <c r="Q1341" s="19"/>
      <c r="R1341" s="19"/>
      <c r="S1341" s="20"/>
    </row>
    <row r="1342" spans="11:19" s="18" customFormat="1" ht="15" customHeight="1" x14ac:dyDescent="0.25">
      <c r="K1342" s="19"/>
      <c r="L1342" s="19"/>
      <c r="M1342" s="19"/>
      <c r="N1342" s="19"/>
      <c r="O1342" s="19"/>
      <c r="P1342" s="19"/>
      <c r="Q1342" s="19"/>
      <c r="R1342" s="19"/>
      <c r="S1342" s="20"/>
    </row>
    <row r="1343" spans="11:19" s="18" customFormat="1" ht="15" customHeight="1" x14ac:dyDescent="0.25">
      <c r="K1343" s="19"/>
      <c r="L1343" s="19"/>
      <c r="M1343" s="19"/>
      <c r="N1343" s="19"/>
      <c r="O1343" s="19"/>
      <c r="P1343" s="19"/>
      <c r="Q1343" s="19"/>
      <c r="R1343" s="19"/>
      <c r="S1343" s="20"/>
    </row>
    <row r="1344" spans="11:19" s="18" customFormat="1" ht="15" customHeight="1" x14ac:dyDescent="0.25">
      <c r="K1344" s="19"/>
      <c r="L1344" s="19"/>
      <c r="M1344" s="19"/>
      <c r="N1344" s="19"/>
      <c r="O1344" s="19"/>
      <c r="P1344" s="19"/>
      <c r="Q1344" s="19"/>
      <c r="R1344" s="19"/>
      <c r="S1344" s="20"/>
    </row>
    <row r="1345" spans="11:19" s="18" customFormat="1" ht="15" customHeight="1" x14ac:dyDescent="0.25">
      <c r="K1345" s="19"/>
      <c r="L1345" s="19"/>
      <c r="M1345" s="19"/>
      <c r="N1345" s="19"/>
      <c r="O1345" s="19"/>
      <c r="P1345" s="19"/>
      <c r="Q1345" s="19"/>
      <c r="R1345" s="19"/>
      <c r="S1345" s="20"/>
    </row>
    <row r="1346" spans="11:19" s="18" customFormat="1" ht="15" customHeight="1" x14ac:dyDescent="0.25">
      <c r="K1346" s="19"/>
      <c r="L1346" s="19"/>
      <c r="M1346" s="19"/>
      <c r="N1346" s="19"/>
      <c r="O1346" s="19"/>
      <c r="P1346" s="19"/>
      <c r="Q1346" s="19"/>
      <c r="R1346" s="19"/>
      <c r="S1346" s="20"/>
    </row>
    <row r="1347" spans="11:19" s="18" customFormat="1" ht="15" customHeight="1" x14ac:dyDescent="0.25">
      <c r="K1347" s="19"/>
      <c r="L1347" s="19"/>
      <c r="M1347" s="19"/>
      <c r="N1347" s="19"/>
      <c r="O1347" s="19"/>
      <c r="P1347" s="19"/>
      <c r="Q1347" s="19"/>
      <c r="R1347" s="19"/>
      <c r="S1347" s="20"/>
    </row>
    <row r="1348" spans="11:19" s="18" customFormat="1" ht="15" customHeight="1" x14ac:dyDescent="0.25">
      <c r="K1348" s="19"/>
      <c r="L1348" s="19"/>
      <c r="M1348" s="19"/>
      <c r="N1348" s="19"/>
      <c r="O1348" s="19"/>
      <c r="P1348" s="19"/>
      <c r="Q1348" s="19"/>
      <c r="R1348" s="19"/>
      <c r="S1348" s="20"/>
    </row>
    <row r="1349" spans="11:19" s="18" customFormat="1" ht="15" customHeight="1" x14ac:dyDescent="0.25">
      <c r="K1349" s="19"/>
      <c r="L1349" s="19"/>
      <c r="M1349" s="19"/>
      <c r="N1349" s="19"/>
      <c r="O1349" s="19"/>
      <c r="P1349" s="19"/>
      <c r="Q1349" s="19"/>
      <c r="R1349" s="19"/>
      <c r="S1349" s="20"/>
    </row>
    <row r="1350" spans="11:19" s="18" customFormat="1" ht="15" customHeight="1" x14ac:dyDescent="0.25">
      <c r="K1350" s="19"/>
      <c r="L1350" s="19"/>
      <c r="M1350" s="19"/>
      <c r="N1350" s="19"/>
      <c r="O1350" s="19"/>
      <c r="P1350" s="19"/>
      <c r="Q1350" s="19"/>
      <c r="R1350" s="19"/>
      <c r="S1350" s="20"/>
    </row>
    <row r="1351" spans="11:19" s="18" customFormat="1" ht="15" customHeight="1" x14ac:dyDescent="0.25">
      <c r="K1351" s="19"/>
      <c r="L1351" s="19"/>
      <c r="M1351" s="19"/>
      <c r="N1351" s="19"/>
      <c r="O1351" s="19"/>
      <c r="P1351" s="19"/>
      <c r="Q1351" s="19"/>
      <c r="R1351" s="19"/>
      <c r="S1351" s="20"/>
    </row>
    <row r="1352" spans="11:19" s="18" customFormat="1" ht="15" customHeight="1" x14ac:dyDescent="0.25">
      <c r="K1352" s="19"/>
      <c r="L1352" s="19"/>
      <c r="M1352" s="19"/>
      <c r="N1352" s="19"/>
      <c r="O1352" s="19"/>
      <c r="P1352" s="19"/>
      <c r="Q1352" s="19"/>
      <c r="R1352" s="19"/>
      <c r="S1352" s="20"/>
    </row>
    <row r="1353" spans="11:19" s="18" customFormat="1" ht="15" customHeight="1" x14ac:dyDescent="0.25">
      <c r="K1353" s="19"/>
      <c r="L1353" s="19"/>
      <c r="M1353" s="19"/>
      <c r="N1353" s="19"/>
      <c r="O1353" s="19"/>
      <c r="P1353" s="19"/>
      <c r="Q1353" s="19"/>
      <c r="R1353" s="19"/>
      <c r="S1353" s="20"/>
    </row>
    <row r="1354" spans="11:19" s="18" customFormat="1" ht="15" customHeight="1" x14ac:dyDescent="0.25">
      <c r="K1354" s="19"/>
      <c r="L1354" s="19"/>
      <c r="M1354" s="19"/>
      <c r="N1354" s="19"/>
      <c r="O1354" s="19"/>
      <c r="P1354" s="19"/>
      <c r="Q1354" s="19"/>
      <c r="R1354" s="19"/>
      <c r="S1354" s="20"/>
    </row>
    <row r="1355" spans="11:19" s="18" customFormat="1" ht="15" customHeight="1" x14ac:dyDescent="0.25">
      <c r="K1355" s="19"/>
      <c r="L1355" s="19"/>
      <c r="M1355" s="19"/>
      <c r="N1355" s="19"/>
      <c r="O1355" s="19"/>
      <c r="P1355" s="19"/>
      <c r="Q1355" s="19"/>
      <c r="R1355" s="19"/>
      <c r="S1355" s="20"/>
    </row>
    <row r="1356" spans="11:19" s="18" customFormat="1" ht="15" customHeight="1" x14ac:dyDescent="0.25">
      <c r="K1356" s="19"/>
      <c r="L1356" s="19"/>
      <c r="M1356" s="19"/>
      <c r="N1356" s="19"/>
      <c r="O1356" s="19"/>
      <c r="P1356" s="19"/>
      <c r="Q1356" s="19"/>
      <c r="R1356" s="19"/>
      <c r="S1356" s="20"/>
    </row>
    <row r="1357" spans="11:19" s="18" customFormat="1" ht="15" customHeight="1" x14ac:dyDescent="0.25">
      <c r="K1357" s="19"/>
      <c r="L1357" s="19"/>
      <c r="M1357" s="19"/>
      <c r="N1357" s="19"/>
      <c r="O1357" s="19"/>
      <c r="P1357" s="19"/>
      <c r="Q1357" s="19"/>
      <c r="R1357" s="19"/>
      <c r="S1357" s="20"/>
    </row>
    <row r="1358" spans="11:19" s="18" customFormat="1" ht="15" customHeight="1" x14ac:dyDescent="0.25">
      <c r="K1358" s="19"/>
      <c r="L1358" s="19"/>
      <c r="M1358" s="19"/>
      <c r="N1358" s="19"/>
      <c r="O1358" s="19"/>
      <c r="P1358" s="19"/>
      <c r="Q1358" s="19"/>
      <c r="R1358" s="19"/>
      <c r="S1358" s="20"/>
    </row>
    <row r="1359" spans="11:19" s="18" customFormat="1" ht="15" customHeight="1" x14ac:dyDescent="0.25">
      <c r="K1359" s="19"/>
      <c r="L1359" s="19"/>
      <c r="M1359" s="19"/>
      <c r="N1359" s="19"/>
      <c r="O1359" s="19"/>
      <c r="P1359" s="19"/>
      <c r="Q1359" s="19"/>
      <c r="R1359" s="19"/>
      <c r="S1359" s="20"/>
    </row>
    <row r="1360" spans="11:19" s="18" customFormat="1" ht="15" customHeight="1" x14ac:dyDescent="0.25">
      <c r="K1360" s="19"/>
      <c r="L1360" s="19"/>
      <c r="M1360" s="19"/>
      <c r="N1360" s="19"/>
      <c r="O1360" s="19"/>
      <c r="P1360" s="19"/>
      <c r="Q1360" s="19"/>
      <c r="R1360" s="19"/>
      <c r="S1360" s="20"/>
    </row>
    <row r="1361" spans="11:19" s="18" customFormat="1" ht="15" customHeight="1" x14ac:dyDescent="0.25">
      <c r="K1361" s="19"/>
      <c r="L1361" s="19"/>
      <c r="M1361" s="19"/>
      <c r="N1361" s="19"/>
      <c r="O1361" s="19"/>
      <c r="P1361" s="19"/>
      <c r="Q1361" s="19"/>
      <c r="R1361" s="19"/>
      <c r="S1361" s="20"/>
    </row>
    <row r="1362" spans="11:19" s="18" customFormat="1" ht="15" customHeight="1" x14ac:dyDescent="0.25">
      <c r="K1362" s="19"/>
      <c r="L1362" s="19"/>
      <c r="M1362" s="19"/>
      <c r="N1362" s="19"/>
      <c r="O1362" s="19"/>
      <c r="P1362" s="19"/>
      <c r="Q1362" s="19"/>
      <c r="R1362" s="19"/>
      <c r="S1362" s="20"/>
    </row>
    <row r="1363" spans="11:19" s="18" customFormat="1" ht="15" customHeight="1" x14ac:dyDescent="0.25">
      <c r="K1363" s="19"/>
      <c r="L1363" s="19"/>
      <c r="M1363" s="19"/>
      <c r="N1363" s="19"/>
      <c r="O1363" s="19"/>
      <c r="P1363" s="19"/>
      <c r="Q1363" s="19"/>
      <c r="R1363" s="19"/>
      <c r="S1363" s="20"/>
    </row>
    <row r="1364" spans="11:19" s="18" customFormat="1" ht="15" customHeight="1" x14ac:dyDescent="0.25">
      <c r="K1364" s="19"/>
      <c r="L1364" s="19"/>
      <c r="M1364" s="19"/>
      <c r="N1364" s="19"/>
      <c r="O1364" s="19"/>
      <c r="P1364" s="19"/>
      <c r="Q1364" s="19"/>
      <c r="R1364" s="19"/>
      <c r="S1364" s="20"/>
    </row>
    <row r="1365" spans="11:19" s="18" customFormat="1" ht="15" customHeight="1" x14ac:dyDescent="0.25">
      <c r="K1365" s="19"/>
      <c r="L1365" s="19"/>
      <c r="M1365" s="19"/>
      <c r="N1365" s="19"/>
      <c r="O1365" s="19"/>
      <c r="P1365" s="19"/>
      <c r="Q1365" s="19"/>
      <c r="R1365" s="19"/>
      <c r="S1365" s="20"/>
    </row>
    <row r="1366" spans="11:19" s="18" customFormat="1" ht="15" customHeight="1" x14ac:dyDescent="0.25">
      <c r="K1366" s="19"/>
      <c r="L1366" s="19"/>
      <c r="M1366" s="19"/>
      <c r="N1366" s="19"/>
      <c r="O1366" s="19"/>
      <c r="P1366" s="19"/>
      <c r="Q1366" s="19"/>
      <c r="R1366" s="19"/>
      <c r="S1366" s="20"/>
    </row>
    <row r="1367" spans="11:19" s="18" customFormat="1" ht="15" customHeight="1" x14ac:dyDescent="0.25">
      <c r="K1367" s="19"/>
      <c r="L1367" s="19"/>
      <c r="M1367" s="19"/>
      <c r="N1367" s="19"/>
      <c r="O1367" s="19"/>
      <c r="P1367" s="19"/>
      <c r="Q1367" s="19"/>
      <c r="R1367" s="19"/>
      <c r="S1367" s="20"/>
    </row>
    <row r="1368" spans="11:19" s="18" customFormat="1" ht="15" customHeight="1" x14ac:dyDescent="0.25">
      <c r="K1368" s="19"/>
      <c r="L1368" s="19"/>
      <c r="M1368" s="19"/>
      <c r="N1368" s="19"/>
      <c r="O1368" s="19"/>
      <c r="P1368" s="19"/>
      <c r="Q1368" s="19"/>
      <c r="R1368" s="19"/>
      <c r="S1368" s="20"/>
    </row>
    <row r="1369" spans="11:19" s="18" customFormat="1" ht="15" customHeight="1" x14ac:dyDescent="0.25">
      <c r="K1369" s="19"/>
      <c r="L1369" s="19"/>
      <c r="M1369" s="19"/>
      <c r="N1369" s="19"/>
      <c r="O1369" s="19"/>
      <c r="P1369" s="19"/>
      <c r="Q1369" s="19"/>
      <c r="R1369" s="19"/>
      <c r="S1369" s="20"/>
    </row>
    <row r="1370" spans="11:19" s="18" customFormat="1" ht="15" customHeight="1" x14ac:dyDescent="0.25">
      <c r="K1370" s="19"/>
      <c r="L1370" s="19"/>
      <c r="M1370" s="19"/>
      <c r="N1370" s="19"/>
      <c r="O1370" s="19"/>
      <c r="P1370" s="19"/>
      <c r="Q1370" s="19"/>
      <c r="R1370" s="19"/>
      <c r="S1370" s="20"/>
    </row>
    <row r="1371" spans="11:19" s="18" customFormat="1" ht="15" customHeight="1" x14ac:dyDescent="0.25">
      <c r="K1371" s="19"/>
      <c r="L1371" s="19"/>
      <c r="M1371" s="19"/>
      <c r="N1371" s="19"/>
      <c r="O1371" s="19"/>
      <c r="P1371" s="19"/>
      <c r="Q1371" s="19"/>
      <c r="R1371" s="19"/>
      <c r="S1371" s="20"/>
    </row>
    <row r="1372" spans="11:19" s="18" customFormat="1" ht="15" customHeight="1" x14ac:dyDescent="0.25">
      <c r="K1372" s="19"/>
      <c r="L1372" s="19"/>
      <c r="M1372" s="19"/>
      <c r="N1372" s="19"/>
      <c r="O1372" s="19"/>
      <c r="P1372" s="19"/>
      <c r="Q1372" s="19"/>
      <c r="R1372" s="19"/>
      <c r="S1372" s="20"/>
    </row>
    <row r="1373" spans="11:19" s="18" customFormat="1" ht="15" customHeight="1" x14ac:dyDescent="0.25">
      <c r="K1373" s="19"/>
      <c r="L1373" s="19"/>
      <c r="M1373" s="19"/>
      <c r="N1373" s="19"/>
      <c r="O1373" s="19"/>
      <c r="P1373" s="19"/>
      <c r="Q1373" s="19"/>
      <c r="R1373" s="19"/>
      <c r="S1373" s="20"/>
    </row>
    <row r="1374" spans="11:19" s="18" customFormat="1" ht="15" customHeight="1" x14ac:dyDescent="0.25">
      <c r="K1374" s="19"/>
      <c r="L1374" s="19"/>
      <c r="M1374" s="19"/>
      <c r="N1374" s="19"/>
      <c r="O1374" s="19"/>
      <c r="P1374" s="19"/>
      <c r="Q1374" s="19"/>
      <c r="R1374" s="19"/>
      <c r="S1374" s="20"/>
    </row>
    <row r="1375" spans="11:19" s="18" customFormat="1" ht="15" customHeight="1" x14ac:dyDescent="0.25">
      <c r="K1375" s="19"/>
      <c r="L1375" s="19"/>
      <c r="M1375" s="19"/>
      <c r="N1375" s="19"/>
      <c r="O1375" s="19"/>
      <c r="P1375" s="19"/>
      <c r="Q1375" s="19"/>
      <c r="R1375" s="19"/>
      <c r="S1375" s="20"/>
    </row>
    <row r="1376" spans="11:19" s="18" customFormat="1" ht="15" customHeight="1" x14ac:dyDescent="0.25">
      <c r="K1376" s="19"/>
      <c r="L1376" s="19"/>
      <c r="M1376" s="19"/>
      <c r="N1376" s="19"/>
      <c r="O1376" s="19"/>
      <c r="P1376" s="19"/>
      <c r="Q1376" s="19"/>
      <c r="R1376" s="19"/>
      <c r="S1376" s="20"/>
    </row>
    <row r="1377" spans="11:19" s="18" customFormat="1" ht="15" customHeight="1" x14ac:dyDescent="0.25">
      <c r="K1377" s="19"/>
      <c r="L1377" s="19"/>
      <c r="M1377" s="19"/>
      <c r="N1377" s="19"/>
      <c r="O1377" s="19"/>
      <c r="P1377" s="19"/>
      <c r="Q1377" s="19"/>
      <c r="R1377" s="19"/>
      <c r="S1377" s="20"/>
    </row>
    <row r="1378" spans="11:19" s="18" customFormat="1" ht="15" customHeight="1" x14ac:dyDescent="0.25">
      <c r="K1378" s="19"/>
      <c r="L1378" s="19"/>
      <c r="M1378" s="19"/>
      <c r="N1378" s="19"/>
      <c r="O1378" s="19"/>
      <c r="P1378" s="19"/>
      <c r="Q1378" s="19"/>
      <c r="R1378" s="19"/>
      <c r="S1378" s="20"/>
    </row>
    <row r="1379" spans="11:19" s="18" customFormat="1" ht="15" customHeight="1" x14ac:dyDescent="0.25">
      <c r="K1379" s="19"/>
      <c r="L1379" s="19"/>
      <c r="M1379" s="19"/>
      <c r="N1379" s="19"/>
      <c r="O1379" s="19"/>
      <c r="P1379" s="19"/>
      <c r="Q1379" s="19"/>
      <c r="R1379" s="19"/>
      <c r="S1379" s="20"/>
    </row>
    <row r="1380" spans="11:19" s="18" customFormat="1" ht="15" customHeight="1" x14ac:dyDescent="0.25">
      <c r="K1380" s="19"/>
      <c r="L1380" s="19"/>
      <c r="M1380" s="19"/>
      <c r="N1380" s="19"/>
      <c r="O1380" s="19"/>
      <c r="P1380" s="19"/>
      <c r="Q1380" s="19"/>
      <c r="R1380" s="19"/>
      <c r="S1380" s="20"/>
    </row>
    <row r="1381" spans="11:19" s="18" customFormat="1" ht="15" customHeight="1" x14ac:dyDescent="0.25">
      <c r="K1381" s="19"/>
      <c r="L1381" s="19"/>
      <c r="M1381" s="19"/>
      <c r="N1381" s="19"/>
      <c r="O1381" s="19"/>
      <c r="P1381" s="19"/>
      <c r="Q1381" s="19"/>
      <c r="R1381" s="19"/>
      <c r="S1381" s="20"/>
    </row>
    <row r="1382" spans="11:19" s="18" customFormat="1" ht="15" customHeight="1" x14ac:dyDescent="0.25">
      <c r="K1382" s="19"/>
      <c r="L1382" s="19"/>
      <c r="M1382" s="19"/>
      <c r="N1382" s="19"/>
      <c r="O1382" s="19"/>
      <c r="P1382" s="19"/>
      <c r="Q1382" s="19"/>
      <c r="R1382" s="19"/>
      <c r="S1382" s="20"/>
    </row>
    <row r="1383" spans="11:19" s="18" customFormat="1" ht="15" customHeight="1" x14ac:dyDescent="0.25">
      <c r="K1383" s="19"/>
      <c r="L1383" s="19"/>
      <c r="M1383" s="19"/>
      <c r="N1383" s="19"/>
      <c r="O1383" s="19"/>
      <c r="P1383" s="19"/>
      <c r="Q1383" s="19"/>
      <c r="R1383" s="19"/>
      <c r="S1383" s="20"/>
    </row>
    <row r="1384" spans="11:19" s="18" customFormat="1" ht="15" customHeight="1" x14ac:dyDescent="0.25">
      <c r="K1384" s="19"/>
      <c r="L1384" s="19"/>
      <c r="M1384" s="19"/>
      <c r="N1384" s="19"/>
      <c r="O1384" s="19"/>
      <c r="P1384" s="19"/>
      <c r="Q1384" s="19"/>
      <c r="R1384" s="19"/>
      <c r="S1384" s="20"/>
    </row>
    <row r="1385" spans="11:19" s="18" customFormat="1" ht="15" customHeight="1" x14ac:dyDescent="0.25">
      <c r="K1385" s="19"/>
      <c r="L1385" s="19"/>
      <c r="M1385" s="19"/>
      <c r="N1385" s="19"/>
      <c r="O1385" s="19"/>
      <c r="P1385" s="19"/>
      <c r="Q1385" s="19"/>
      <c r="R1385" s="19"/>
      <c r="S1385" s="20"/>
    </row>
    <row r="1386" spans="11:19" s="18" customFormat="1" ht="15" customHeight="1" x14ac:dyDescent="0.25">
      <c r="K1386" s="19"/>
      <c r="L1386" s="19"/>
      <c r="M1386" s="19"/>
      <c r="N1386" s="19"/>
      <c r="O1386" s="19"/>
      <c r="P1386" s="19"/>
      <c r="Q1386" s="19"/>
      <c r="R1386" s="19"/>
      <c r="S1386" s="20"/>
    </row>
    <row r="1387" spans="11:19" s="18" customFormat="1" ht="15" customHeight="1" x14ac:dyDescent="0.25">
      <c r="K1387" s="19"/>
      <c r="L1387" s="19"/>
      <c r="M1387" s="19"/>
      <c r="N1387" s="19"/>
      <c r="O1387" s="19"/>
      <c r="P1387" s="19"/>
      <c r="Q1387" s="19"/>
      <c r="R1387" s="19"/>
      <c r="S1387" s="20"/>
    </row>
    <row r="1388" spans="11:19" s="18" customFormat="1" ht="15" customHeight="1" x14ac:dyDescent="0.25">
      <c r="K1388" s="19"/>
      <c r="L1388" s="19"/>
      <c r="M1388" s="19"/>
      <c r="N1388" s="19"/>
      <c r="O1388" s="19"/>
      <c r="P1388" s="19"/>
      <c r="Q1388" s="19"/>
      <c r="R1388" s="19"/>
      <c r="S1388" s="20"/>
    </row>
    <row r="1389" spans="11:19" s="18" customFormat="1" ht="15" customHeight="1" x14ac:dyDescent="0.25">
      <c r="K1389" s="19"/>
      <c r="L1389" s="19"/>
      <c r="M1389" s="19"/>
      <c r="N1389" s="19"/>
      <c r="O1389" s="19"/>
      <c r="P1389" s="19"/>
      <c r="Q1389" s="19"/>
      <c r="R1389" s="19"/>
      <c r="S1389" s="20"/>
    </row>
    <row r="1390" spans="11:19" s="18" customFormat="1" ht="15" customHeight="1" x14ac:dyDescent="0.25">
      <c r="K1390" s="19"/>
      <c r="L1390" s="19"/>
      <c r="M1390" s="19"/>
      <c r="N1390" s="19"/>
      <c r="O1390" s="19"/>
      <c r="P1390" s="19"/>
      <c r="Q1390" s="19"/>
      <c r="R1390" s="19"/>
      <c r="S1390" s="20"/>
    </row>
    <row r="1391" spans="11:19" s="18" customFormat="1" ht="15" customHeight="1" x14ac:dyDescent="0.25">
      <c r="K1391" s="19"/>
      <c r="L1391" s="19"/>
      <c r="M1391" s="19"/>
      <c r="N1391" s="19"/>
      <c r="O1391" s="19"/>
      <c r="P1391" s="19"/>
      <c r="Q1391" s="19"/>
      <c r="R1391" s="19"/>
      <c r="S1391" s="20"/>
    </row>
    <row r="1392" spans="11:19" s="18" customFormat="1" ht="15" customHeight="1" x14ac:dyDescent="0.25">
      <c r="K1392" s="19"/>
      <c r="L1392" s="19"/>
      <c r="M1392" s="19"/>
      <c r="N1392" s="19"/>
      <c r="O1392" s="19"/>
      <c r="P1392" s="19"/>
      <c r="Q1392" s="19"/>
      <c r="R1392" s="19"/>
      <c r="S1392" s="20"/>
    </row>
    <row r="1393" spans="11:19" s="18" customFormat="1" ht="15" customHeight="1" x14ac:dyDescent="0.25">
      <c r="K1393" s="19"/>
      <c r="L1393" s="19"/>
      <c r="M1393" s="19"/>
      <c r="N1393" s="19"/>
      <c r="O1393" s="19"/>
      <c r="P1393" s="19"/>
      <c r="Q1393" s="19"/>
      <c r="R1393" s="19"/>
      <c r="S1393" s="20"/>
    </row>
    <row r="1394" spans="11:19" s="18" customFormat="1" ht="15" customHeight="1" x14ac:dyDescent="0.25">
      <c r="K1394" s="19"/>
      <c r="L1394" s="19"/>
      <c r="M1394" s="19"/>
      <c r="N1394" s="19"/>
      <c r="O1394" s="19"/>
      <c r="P1394" s="19"/>
      <c r="Q1394" s="19"/>
      <c r="R1394" s="19"/>
      <c r="S1394" s="20"/>
    </row>
    <row r="1395" spans="11:19" s="18" customFormat="1" ht="15" customHeight="1" x14ac:dyDescent="0.25">
      <c r="K1395" s="19"/>
      <c r="L1395" s="19"/>
      <c r="M1395" s="19"/>
      <c r="N1395" s="19"/>
      <c r="O1395" s="19"/>
      <c r="P1395" s="19"/>
      <c r="Q1395" s="19"/>
      <c r="R1395" s="19"/>
      <c r="S1395" s="20"/>
    </row>
    <row r="1396" spans="11:19" s="18" customFormat="1" ht="15" customHeight="1" x14ac:dyDescent="0.25">
      <c r="K1396" s="19"/>
      <c r="L1396" s="19"/>
      <c r="M1396" s="19"/>
      <c r="N1396" s="19"/>
      <c r="O1396" s="19"/>
      <c r="P1396" s="19"/>
      <c r="Q1396" s="19"/>
      <c r="R1396" s="19"/>
      <c r="S1396" s="20"/>
    </row>
    <row r="1397" spans="11:19" s="18" customFormat="1" ht="15" customHeight="1" x14ac:dyDescent="0.25">
      <c r="K1397" s="19"/>
      <c r="L1397" s="19"/>
      <c r="M1397" s="19"/>
      <c r="N1397" s="19"/>
      <c r="O1397" s="19"/>
      <c r="P1397" s="19"/>
      <c r="Q1397" s="19"/>
      <c r="R1397" s="19"/>
      <c r="S1397" s="20"/>
    </row>
    <row r="1398" spans="11:19" s="18" customFormat="1" ht="15" customHeight="1" x14ac:dyDescent="0.25">
      <c r="K1398" s="19"/>
      <c r="L1398" s="19"/>
      <c r="M1398" s="19"/>
      <c r="N1398" s="19"/>
      <c r="O1398" s="19"/>
      <c r="P1398" s="19"/>
      <c r="Q1398" s="19"/>
      <c r="R1398" s="19"/>
      <c r="S1398" s="20"/>
    </row>
    <row r="1399" spans="11:19" s="18" customFormat="1" ht="15" customHeight="1" x14ac:dyDescent="0.25">
      <c r="K1399" s="19"/>
      <c r="L1399" s="19"/>
      <c r="M1399" s="19"/>
      <c r="N1399" s="19"/>
      <c r="O1399" s="19"/>
      <c r="P1399" s="19"/>
      <c r="Q1399" s="19"/>
      <c r="R1399" s="19"/>
      <c r="S1399" s="20"/>
    </row>
    <row r="1400" spans="11:19" s="18" customFormat="1" ht="15" customHeight="1" x14ac:dyDescent="0.25">
      <c r="K1400" s="19"/>
      <c r="L1400" s="19"/>
      <c r="M1400" s="19"/>
      <c r="N1400" s="19"/>
      <c r="O1400" s="19"/>
      <c r="P1400" s="19"/>
      <c r="Q1400" s="19"/>
      <c r="R1400" s="19"/>
      <c r="S1400" s="20"/>
    </row>
    <row r="1401" spans="11:19" s="18" customFormat="1" ht="15" customHeight="1" x14ac:dyDescent="0.25">
      <c r="K1401" s="19"/>
      <c r="L1401" s="19"/>
      <c r="M1401" s="19"/>
      <c r="N1401" s="19"/>
      <c r="O1401" s="19"/>
      <c r="P1401" s="19"/>
      <c r="Q1401" s="19"/>
      <c r="R1401" s="19"/>
      <c r="S1401" s="20"/>
    </row>
    <row r="1402" spans="11:19" s="18" customFormat="1" ht="15" customHeight="1" x14ac:dyDescent="0.25">
      <c r="K1402" s="19"/>
      <c r="L1402" s="19"/>
      <c r="M1402" s="19"/>
      <c r="N1402" s="19"/>
      <c r="O1402" s="19"/>
      <c r="P1402" s="19"/>
      <c r="Q1402" s="19"/>
      <c r="R1402" s="19"/>
      <c r="S1402" s="20"/>
    </row>
    <row r="1403" spans="11:19" s="18" customFormat="1" ht="15" customHeight="1" x14ac:dyDescent="0.25">
      <c r="K1403" s="19"/>
      <c r="L1403" s="19"/>
      <c r="M1403" s="19"/>
      <c r="N1403" s="19"/>
      <c r="O1403" s="19"/>
      <c r="P1403" s="19"/>
      <c r="Q1403" s="19"/>
      <c r="R1403" s="19"/>
      <c r="S1403" s="20"/>
    </row>
    <row r="1404" spans="11:19" s="18" customFormat="1" ht="15" customHeight="1" x14ac:dyDescent="0.25">
      <c r="K1404" s="19"/>
      <c r="L1404" s="19"/>
      <c r="M1404" s="19"/>
      <c r="N1404" s="19"/>
      <c r="O1404" s="19"/>
      <c r="P1404" s="19"/>
      <c r="Q1404" s="19"/>
      <c r="R1404" s="19"/>
      <c r="S1404" s="20"/>
    </row>
    <row r="1405" spans="11:19" s="18" customFormat="1" ht="15" customHeight="1" x14ac:dyDescent="0.25">
      <c r="K1405" s="19"/>
      <c r="L1405" s="19"/>
      <c r="M1405" s="19"/>
      <c r="N1405" s="19"/>
      <c r="O1405" s="19"/>
      <c r="P1405" s="19"/>
      <c r="Q1405" s="19"/>
      <c r="R1405" s="19"/>
      <c r="S1405" s="20"/>
    </row>
    <row r="1406" spans="11:19" s="18" customFormat="1" ht="15" customHeight="1" x14ac:dyDescent="0.25">
      <c r="K1406" s="19"/>
      <c r="L1406" s="19"/>
      <c r="M1406" s="19"/>
      <c r="N1406" s="19"/>
      <c r="O1406" s="19"/>
      <c r="P1406" s="19"/>
      <c r="Q1406" s="19"/>
      <c r="R1406" s="19"/>
      <c r="S1406" s="20"/>
    </row>
    <row r="1407" spans="11:19" s="18" customFormat="1" ht="15" customHeight="1" x14ac:dyDescent="0.25">
      <c r="K1407" s="19"/>
      <c r="L1407" s="19"/>
      <c r="M1407" s="19"/>
      <c r="N1407" s="19"/>
      <c r="O1407" s="19"/>
      <c r="P1407" s="19"/>
      <c r="Q1407" s="19"/>
      <c r="R1407" s="19"/>
      <c r="S1407" s="20"/>
    </row>
    <row r="1408" spans="11:19" s="18" customFormat="1" ht="15" customHeight="1" x14ac:dyDescent="0.25">
      <c r="K1408" s="19"/>
      <c r="L1408" s="19"/>
      <c r="M1408" s="19"/>
      <c r="N1408" s="19"/>
      <c r="O1408" s="19"/>
      <c r="P1408" s="19"/>
      <c r="Q1408" s="19"/>
      <c r="R1408" s="19"/>
      <c r="S1408" s="20"/>
    </row>
    <row r="1409" spans="11:19" s="18" customFormat="1" ht="15" customHeight="1" x14ac:dyDescent="0.25">
      <c r="K1409" s="19"/>
      <c r="L1409" s="19"/>
      <c r="M1409" s="19"/>
      <c r="N1409" s="19"/>
      <c r="O1409" s="19"/>
      <c r="P1409" s="19"/>
      <c r="Q1409" s="19"/>
      <c r="R1409" s="19"/>
      <c r="S1409" s="20"/>
    </row>
    <row r="1410" spans="11:19" s="18" customFormat="1" ht="15" customHeight="1" x14ac:dyDescent="0.25">
      <c r="K1410" s="19"/>
      <c r="L1410" s="19"/>
      <c r="M1410" s="19"/>
      <c r="N1410" s="19"/>
      <c r="O1410" s="19"/>
      <c r="P1410" s="19"/>
      <c r="Q1410" s="19"/>
      <c r="R1410" s="19"/>
      <c r="S1410" s="20"/>
    </row>
    <row r="1411" spans="11:19" s="18" customFormat="1" ht="15" customHeight="1" x14ac:dyDescent="0.25">
      <c r="K1411" s="19"/>
      <c r="L1411" s="19"/>
      <c r="M1411" s="19"/>
      <c r="N1411" s="19"/>
      <c r="O1411" s="19"/>
      <c r="P1411" s="19"/>
      <c r="Q1411" s="19"/>
      <c r="R1411" s="19"/>
      <c r="S1411" s="20"/>
    </row>
    <row r="1412" spans="11:19" s="18" customFormat="1" ht="15" customHeight="1" x14ac:dyDescent="0.25">
      <c r="K1412" s="19"/>
      <c r="L1412" s="19"/>
      <c r="M1412" s="19"/>
      <c r="N1412" s="19"/>
      <c r="O1412" s="19"/>
      <c r="P1412" s="19"/>
      <c r="Q1412" s="19"/>
      <c r="R1412" s="19"/>
      <c r="S1412" s="20"/>
    </row>
    <row r="1413" spans="11:19" s="18" customFormat="1" ht="15" customHeight="1" x14ac:dyDescent="0.25">
      <c r="K1413" s="19"/>
      <c r="L1413" s="19"/>
      <c r="M1413" s="19"/>
      <c r="N1413" s="19"/>
      <c r="O1413" s="19"/>
      <c r="P1413" s="19"/>
      <c r="Q1413" s="19"/>
      <c r="R1413" s="19"/>
      <c r="S1413" s="20"/>
    </row>
    <row r="1414" spans="11:19" s="18" customFormat="1" ht="15" customHeight="1" x14ac:dyDescent="0.25">
      <c r="K1414" s="19"/>
      <c r="L1414" s="19"/>
      <c r="M1414" s="19"/>
      <c r="N1414" s="19"/>
      <c r="O1414" s="19"/>
      <c r="P1414" s="19"/>
      <c r="Q1414" s="19"/>
      <c r="R1414" s="19"/>
      <c r="S1414" s="20"/>
    </row>
    <row r="1415" spans="11:19" s="18" customFormat="1" ht="15" customHeight="1" x14ac:dyDescent="0.25">
      <c r="K1415" s="19"/>
      <c r="L1415" s="19"/>
      <c r="M1415" s="19"/>
      <c r="N1415" s="19"/>
      <c r="O1415" s="19"/>
      <c r="P1415" s="19"/>
      <c r="Q1415" s="19"/>
      <c r="R1415" s="19"/>
      <c r="S1415" s="20"/>
    </row>
    <row r="1416" spans="11:19" s="18" customFormat="1" ht="15" customHeight="1" x14ac:dyDescent="0.25">
      <c r="K1416" s="19"/>
      <c r="L1416" s="19"/>
      <c r="M1416" s="19"/>
      <c r="N1416" s="19"/>
      <c r="O1416" s="19"/>
      <c r="P1416" s="19"/>
      <c r="Q1416" s="19"/>
      <c r="R1416" s="19"/>
      <c r="S1416" s="20"/>
    </row>
    <row r="1417" spans="11:19" s="18" customFormat="1" ht="15" customHeight="1" x14ac:dyDescent="0.25">
      <c r="K1417" s="19"/>
      <c r="L1417" s="19"/>
      <c r="M1417" s="19"/>
      <c r="N1417" s="19"/>
      <c r="O1417" s="19"/>
      <c r="P1417" s="19"/>
      <c r="Q1417" s="19"/>
      <c r="R1417" s="19"/>
      <c r="S1417" s="20"/>
    </row>
    <row r="1418" spans="11:19" s="18" customFormat="1" ht="15" customHeight="1" x14ac:dyDescent="0.25">
      <c r="K1418" s="19"/>
      <c r="L1418" s="19"/>
      <c r="M1418" s="19"/>
      <c r="N1418" s="19"/>
      <c r="O1418" s="19"/>
      <c r="P1418" s="19"/>
      <c r="Q1418" s="19"/>
      <c r="R1418" s="19"/>
      <c r="S1418" s="20"/>
    </row>
    <row r="1419" spans="11:19" s="18" customFormat="1" ht="15" customHeight="1" x14ac:dyDescent="0.25">
      <c r="K1419" s="19"/>
      <c r="L1419" s="19"/>
      <c r="M1419" s="19"/>
      <c r="N1419" s="19"/>
      <c r="O1419" s="19"/>
      <c r="P1419" s="19"/>
      <c r="Q1419" s="19"/>
      <c r="R1419" s="19"/>
      <c r="S1419" s="20"/>
    </row>
    <row r="1420" spans="11:19" s="18" customFormat="1" ht="15" customHeight="1" x14ac:dyDescent="0.25">
      <c r="K1420" s="19"/>
      <c r="L1420" s="19"/>
      <c r="M1420" s="19"/>
      <c r="N1420" s="19"/>
      <c r="O1420" s="19"/>
      <c r="P1420" s="19"/>
      <c r="Q1420" s="19"/>
      <c r="R1420" s="19"/>
      <c r="S1420" s="20"/>
    </row>
    <row r="1421" spans="11:19" s="18" customFormat="1" ht="15" customHeight="1" x14ac:dyDescent="0.25">
      <c r="K1421" s="19"/>
      <c r="L1421" s="19"/>
      <c r="M1421" s="19"/>
      <c r="N1421" s="19"/>
      <c r="O1421" s="19"/>
      <c r="P1421" s="19"/>
      <c r="Q1421" s="19"/>
      <c r="R1421" s="19"/>
      <c r="S1421" s="20"/>
    </row>
    <row r="1422" spans="11:19" s="18" customFormat="1" ht="15" customHeight="1" x14ac:dyDescent="0.25">
      <c r="K1422" s="19"/>
      <c r="L1422" s="19"/>
      <c r="M1422" s="19"/>
      <c r="N1422" s="19"/>
      <c r="O1422" s="19"/>
      <c r="P1422" s="19"/>
      <c r="Q1422" s="19"/>
      <c r="R1422" s="19"/>
      <c r="S1422" s="20"/>
    </row>
    <row r="1423" spans="11:19" s="18" customFormat="1" ht="15" customHeight="1" x14ac:dyDescent="0.25">
      <c r="K1423" s="19"/>
      <c r="L1423" s="19"/>
      <c r="M1423" s="19"/>
      <c r="N1423" s="19"/>
      <c r="O1423" s="19"/>
      <c r="P1423" s="19"/>
      <c r="Q1423" s="19"/>
      <c r="R1423" s="19"/>
      <c r="S1423" s="20"/>
    </row>
    <row r="1424" spans="11:19" s="18" customFormat="1" ht="15" customHeight="1" x14ac:dyDescent="0.25">
      <c r="K1424" s="19"/>
      <c r="L1424" s="19"/>
      <c r="M1424" s="19"/>
      <c r="N1424" s="19"/>
      <c r="O1424" s="19"/>
      <c r="P1424" s="19"/>
      <c r="Q1424" s="19"/>
      <c r="R1424" s="19"/>
      <c r="S1424" s="20"/>
    </row>
    <row r="1425" spans="11:19" s="18" customFormat="1" ht="15" customHeight="1" x14ac:dyDescent="0.25">
      <c r="K1425" s="19"/>
      <c r="L1425" s="19"/>
      <c r="M1425" s="19"/>
      <c r="N1425" s="19"/>
      <c r="O1425" s="19"/>
      <c r="P1425" s="19"/>
      <c r="Q1425" s="19"/>
      <c r="R1425" s="19"/>
      <c r="S1425" s="20"/>
    </row>
    <row r="1426" spans="11:19" s="18" customFormat="1" ht="15" customHeight="1" x14ac:dyDescent="0.25">
      <c r="K1426" s="19"/>
      <c r="L1426" s="19"/>
      <c r="M1426" s="19"/>
      <c r="N1426" s="19"/>
      <c r="O1426" s="19"/>
      <c r="P1426" s="19"/>
      <c r="Q1426" s="19"/>
      <c r="R1426" s="19"/>
      <c r="S1426" s="20"/>
    </row>
    <row r="1427" spans="11:19" s="18" customFormat="1" ht="15" customHeight="1" x14ac:dyDescent="0.25">
      <c r="K1427" s="19"/>
      <c r="L1427" s="19"/>
      <c r="M1427" s="19"/>
      <c r="N1427" s="19"/>
      <c r="O1427" s="19"/>
      <c r="P1427" s="19"/>
      <c r="Q1427" s="19"/>
      <c r="R1427" s="19"/>
      <c r="S1427" s="20"/>
    </row>
    <row r="1428" spans="11:19" s="18" customFormat="1" ht="15" customHeight="1" x14ac:dyDescent="0.25">
      <c r="K1428" s="19"/>
      <c r="L1428" s="19"/>
      <c r="M1428" s="19"/>
      <c r="N1428" s="19"/>
      <c r="O1428" s="19"/>
      <c r="P1428" s="19"/>
      <c r="Q1428" s="19"/>
      <c r="R1428" s="19"/>
      <c r="S1428" s="20"/>
    </row>
    <row r="1429" spans="11:19" s="18" customFormat="1" ht="15" customHeight="1" x14ac:dyDescent="0.25">
      <c r="K1429" s="19"/>
      <c r="L1429" s="19"/>
      <c r="M1429" s="19"/>
      <c r="N1429" s="19"/>
      <c r="O1429" s="19"/>
      <c r="P1429" s="19"/>
      <c r="Q1429" s="19"/>
      <c r="R1429" s="19"/>
      <c r="S1429" s="20"/>
    </row>
    <row r="1430" spans="11:19" s="18" customFormat="1" ht="15" customHeight="1" x14ac:dyDescent="0.25">
      <c r="K1430" s="19"/>
      <c r="L1430" s="19"/>
      <c r="M1430" s="19"/>
      <c r="N1430" s="19"/>
      <c r="O1430" s="19"/>
      <c r="P1430" s="19"/>
      <c r="Q1430" s="19"/>
      <c r="R1430" s="19"/>
      <c r="S1430" s="20"/>
    </row>
    <row r="1431" spans="11:19" s="18" customFormat="1" ht="15" customHeight="1" x14ac:dyDescent="0.25">
      <c r="K1431" s="19"/>
      <c r="L1431" s="19"/>
      <c r="M1431" s="19"/>
      <c r="N1431" s="19"/>
      <c r="O1431" s="19"/>
      <c r="P1431" s="19"/>
      <c r="Q1431" s="19"/>
      <c r="R1431" s="19"/>
      <c r="S1431" s="20"/>
    </row>
    <row r="1432" spans="11:19" s="18" customFormat="1" ht="15" customHeight="1" x14ac:dyDescent="0.25">
      <c r="K1432" s="19"/>
      <c r="L1432" s="19"/>
      <c r="M1432" s="19"/>
      <c r="N1432" s="19"/>
      <c r="O1432" s="19"/>
      <c r="P1432" s="19"/>
      <c r="Q1432" s="19"/>
      <c r="R1432" s="19"/>
      <c r="S1432" s="20"/>
    </row>
    <row r="1433" spans="11:19" s="18" customFormat="1" ht="15" customHeight="1" x14ac:dyDescent="0.25">
      <c r="K1433" s="19"/>
      <c r="L1433" s="19"/>
      <c r="M1433" s="19"/>
      <c r="N1433" s="19"/>
      <c r="O1433" s="19"/>
      <c r="P1433" s="19"/>
      <c r="Q1433" s="19"/>
      <c r="R1433" s="19"/>
      <c r="S1433" s="20"/>
    </row>
    <row r="1434" spans="11:19" s="18" customFormat="1" ht="15" customHeight="1" x14ac:dyDescent="0.25">
      <c r="K1434" s="19"/>
      <c r="L1434" s="19"/>
      <c r="M1434" s="19"/>
      <c r="N1434" s="19"/>
      <c r="O1434" s="19"/>
      <c r="P1434" s="19"/>
      <c r="Q1434" s="19"/>
      <c r="R1434" s="19"/>
      <c r="S1434" s="20"/>
    </row>
    <row r="1435" spans="11:19" s="18" customFormat="1" ht="15" customHeight="1" x14ac:dyDescent="0.25">
      <c r="K1435" s="19"/>
      <c r="L1435" s="19"/>
      <c r="M1435" s="19"/>
      <c r="N1435" s="19"/>
      <c r="O1435" s="19"/>
      <c r="P1435" s="19"/>
      <c r="Q1435" s="19"/>
      <c r="R1435" s="19"/>
      <c r="S1435" s="20"/>
    </row>
    <row r="1436" spans="11:19" s="18" customFormat="1" ht="15" customHeight="1" x14ac:dyDescent="0.25">
      <c r="K1436" s="19"/>
      <c r="L1436" s="19"/>
      <c r="M1436" s="19"/>
      <c r="N1436" s="19"/>
      <c r="O1436" s="19"/>
      <c r="P1436" s="19"/>
      <c r="Q1436" s="19"/>
      <c r="R1436" s="19"/>
      <c r="S1436" s="20"/>
    </row>
    <row r="1437" spans="11:19" s="18" customFormat="1" ht="15" customHeight="1" x14ac:dyDescent="0.25">
      <c r="K1437" s="19"/>
      <c r="L1437" s="19"/>
      <c r="M1437" s="19"/>
      <c r="N1437" s="19"/>
      <c r="O1437" s="19"/>
      <c r="P1437" s="19"/>
      <c r="Q1437" s="19"/>
      <c r="R1437" s="19"/>
      <c r="S1437" s="20"/>
    </row>
    <row r="1438" spans="11:19" s="18" customFormat="1" ht="15" customHeight="1" x14ac:dyDescent="0.25">
      <c r="K1438" s="19"/>
      <c r="L1438" s="19"/>
      <c r="M1438" s="19"/>
      <c r="N1438" s="19"/>
      <c r="O1438" s="19"/>
      <c r="P1438" s="19"/>
      <c r="Q1438" s="19"/>
      <c r="R1438" s="19"/>
      <c r="S1438" s="20"/>
    </row>
    <row r="1439" spans="11:19" s="18" customFormat="1" ht="15" customHeight="1" x14ac:dyDescent="0.25">
      <c r="K1439" s="19"/>
      <c r="L1439" s="19"/>
      <c r="M1439" s="19"/>
      <c r="N1439" s="19"/>
      <c r="O1439" s="19"/>
      <c r="P1439" s="19"/>
      <c r="Q1439" s="19"/>
      <c r="R1439" s="19"/>
      <c r="S1439" s="20"/>
    </row>
    <row r="1440" spans="11:19" s="18" customFormat="1" ht="15" customHeight="1" x14ac:dyDescent="0.25">
      <c r="K1440" s="19"/>
      <c r="L1440" s="19"/>
      <c r="M1440" s="19"/>
      <c r="N1440" s="19"/>
      <c r="O1440" s="19"/>
      <c r="P1440" s="19"/>
      <c r="Q1440" s="19"/>
      <c r="R1440" s="19"/>
      <c r="S1440" s="20"/>
    </row>
    <row r="1441" spans="11:19" s="18" customFormat="1" ht="15" customHeight="1" x14ac:dyDescent="0.25">
      <c r="K1441" s="19"/>
      <c r="L1441" s="19"/>
      <c r="M1441" s="19"/>
      <c r="N1441" s="19"/>
      <c r="O1441" s="19"/>
      <c r="P1441" s="19"/>
      <c r="Q1441" s="19"/>
      <c r="R1441" s="19"/>
      <c r="S1441" s="20"/>
    </row>
    <row r="1442" spans="11:19" s="18" customFormat="1" ht="15" customHeight="1" x14ac:dyDescent="0.25">
      <c r="K1442" s="19"/>
      <c r="L1442" s="19"/>
      <c r="M1442" s="19"/>
      <c r="N1442" s="19"/>
      <c r="O1442" s="19"/>
      <c r="P1442" s="19"/>
      <c r="Q1442" s="19"/>
      <c r="R1442" s="19"/>
      <c r="S1442" s="20"/>
    </row>
    <row r="1443" spans="11:19" s="18" customFormat="1" ht="15" customHeight="1" x14ac:dyDescent="0.25">
      <c r="K1443" s="19"/>
      <c r="L1443" s="19"/>
      <c r="M1443" s="19"/>
      <c r="N1443" s="19"/>
      <c r="O1443" s="19"/>
      <c r="P1443" s="19"/>
      <c r="Q1443" s="19"/>
      <c r="R1443" s="19"/>
      <c r="S1443" s="20"/>
    </row>
    <row r="1444" spans="11:19" s="18" customFormat="1" ht="15" customHeight="1" x14ac:dyDescent="0.25">
      <c r="K1444" s="19"/>
      <c r="L1444" s="19"/>
      <c r="M1444" s="19"/>
      <c r="N1444" s="19"/>
      <c r="O1444" s="19"/>
      <c r="P1444" s="19"/>
      <c r="Q1444" s="19"/>
      <c r="R1444" s="19"/>
      <c r="S1444" s="20"/>
    </row>
    <row r="1445" spans="11:19" s="18" customFormat="1" ht="15" customHeight="1" x14ac:dyDescent="0.25">
      <c r="K1445" s="19"/>
      <c r="L1445" s="19"/>
      <c r="M1445" s="19"/>
      <c r="N1445" s="19"/>
      <c r="O1445" s="19"/>
      <c r="P1445" s="19"/>
      <c r="Q1445" s="19"/>
      <c r="R1445" s="19"/>
      <c r="S1445" s="20"/>
    </row>
    <row r="1446" spans="11:19" s="18" customFormat="1" ht="15" customHeight="1" x14ac:dyDescent="0.25">
      <c r="K1446" s="19"/>
      <c r="L1446" s="19"/>
      <c r="M1446" s="19"/>
      <c r="N1446" s="19"/>
      <c r="O1446" s="19"/>
      <c r="P1446" s="19"/>
      <c r="Q1446" s="19"/>
      <c r="R1446" s="19"/>
      <c r="S1446" s="20"/>
    </row>
    <row r="1447" spans="11:19" s="18" customFormat="1" ht="15" customHeight="1" x14ac:dyDescent="0.25">
      <c r="K1447" s="19"/>
      <c r="L1447" s="19"/>
      <c r="M1447" s="19"/>
      <c r="N1447" s="19"/>
      <c r="O1447" s="19"/>
      <c r="P1447" s="19"/>
      <c r="Q1447" s="19"/>
      <c r="R1447" s="19"/>
      <c r="S1447" s="20"/>
    </row>
    <row r="1448" spans="11:19" s="18" customFormat="1" ht="15" customHeight="1" x14ac:dyDescent="0.25">
      <c r="K1448" s="19"/>
      <c r="L1448" s="19"/>
      <c r="M1448" s="19"/>
      <c r="N1448" s="19"/>
      <c r="O1448" s="19"/>
      <c r="P1448" s="19"/>
      <c r="Q1448" s="19"/>
      <c r="R1448" s="19"/>
      <c r="S1448" s="20"/>
    </row>
    <row r="1449" spans="11:19" s="18" customFormat="1" ht="15" customHeight="1" x14ac:dyDescent="0.25">
      <c r="K1449" s="19"/>
      <c r="L1449" s="19"/>
      <c r="M1449" s="19"/>
      <c r="N1449" s="19"/>
      <c r="O1449" s="19"/>
      <c r="P1449" s="19"/>
      <c r="Q1449" s="19"/>
      <c r="R1449" s="19"/>
      <c r="S1449" s="20"/>
    </row>
    <row r="1450" spans="11:19" s="18" customFormat="1" ht="15" customHeight="1" x14ac:dyDescent="0.25">
      <c r="K1450" s="19"/>
      <c r="L1450" s="19"/>
      <c r="M1450" s="19"/>
      <c r="N1450" s="19"/>
      <c r="O1450" s="19"/>
      <c r="P1450" s="19"/>
      <c r="Q1450" s="19"/>
      <c r="R1450" s="19"/>
      <c r="S1450" s="20"/>
    </row>
    <row r="1451" spans="11:19" s="18" customFormat="1" ht="15" customHeight="1" x14ac:dyDescent="0.25">
      <c r="K1451" s="19"/>
      <c r="L1451" s="19"/>
      <c r="M1451" s="19"/>
      <c r="N1451" s="19"/>
      <c r="O1451" s="19"/>
      <c r="P1451" s="19"/>
      <c r="Q1451" s="19"/>
      <c r="R1451" s="19"/>
      <c r="S1451" s="20"/>
    </row>
    <row r="1452" spans="11:19" s="18" customFormat="1" ht="15" customHeight="1" x14ac:dyDescent="0.25">
      <c r="K1452" s="19"/>
      <c r="L1452" s="19"/>
      <c r="M1452" s="19"/>
      <c r="N1452" s="19"/>
      <c r="O1452" s="19"/>
      <c r="P1452" s="19"/>
      <c r="Q1452" s="19"/>
      <c r="R1452" s="19"/>
      <c r="S1452" s="20"/>
    </row>
    <row r="1453" spans="11:19" s="18" customFormat="1" ht="15" customHeight="1" x14ac:dyDescent="0.25">
      <c r="K1453" s="19"/>
      <c r="L1453" s="19"/>
      <c r="M1453" s="19"/>
      <c r="N1453" s="19"/>
      <c r="O1453" s="19"/>
      <c r="P1453" s="19"/>
      <c r="Q1453" s="19"/>
      <c r="R1453" s="19"/>
      <c r="S1453" s="20"/>
    </row>
    <row r="1454" spans="11:19" s="18" customFormat="1" ht="15" customHeight="1" x14ac:dyDescent="0.25">
      <c r="K1454" s="19"/>
      <c r="L1454" s="19"/>
      <c r="M1454" s="19"/>
      <c r="N1454" s="19"/>
      <c r="O1454" s="19"/>
      <c r="P1454" s="19"/>
      <c r="Q1454" s="19"/>
      <c r="R1454" s="19"/>
      <c r="S1454" s="20"/>
    </row>
    <row r="1455" spans="11:19" s="18" customFormat="1" ht="15" customHeight="1" x14ac:dyDescent="0.25">
      <c r="K1455" s="19"/>
      <c r="L1455" s="19"/>
      <c r="M1455" s="19"/>
      <c r="N1455" s="19"/>
      <c r="O1455" s="19"/>
      <c r="P1455" s="19"/>
      <c r="Q1455" s="19"/>
      <c r="R1455" s="19"/>
      <c r="S1455" s="20"/>
    </row>
    <row r="1456" spans="11:19" s="18" customFormat="1" ht="15" customHeight="1" x14ac:dyDescent="0.25">
      <c r="K1456" s="19"/>
      <c r="L1456" s="19"/>
      <c r="M1456" s="19"/>
      <c r="N1456" s="19"/>
      <c r="O1456" s="19"/>
      <c r="P1456" s="19"/>
      <c r="Q1456" s="19"/>
      <c r="R1456" s="19"/>
      <c r="S1456" s="20"/>
    </row>
    <row r="1457" spans="11:19" s="18" customFormat="1" ht="15" customHeight="1" x14ac:dyDescent="0.25">
      <c r="K1457" s="19"/>
      <c r="L1457" s="19"/>
      <c r="M1457" s="19"/>
      <c r="N1457" s="19"/>
      <c r="O1457" s="19"/>
      <c r="P1457" s="19"/>
      <c r="Q1457" s="19"/>
      <c r="R1457" s="19"/>
      <c r="S1457" s="20"/>
    </row>
    <row r="1458" spans="11:19" s="18" customFormat="1" ht="15" customHeight="1" x14ac:dyDescent="0.25">
      <c r="K1458" s="19"/>
      <c r="L1458" s="19"/>
      <c r="M1458" s="19"/>
      <c r="N1458" s="19"/>
      <c r="O1458" s="19"/>
      <c r="P1458" s="19"/>
      <c r="Q1458" s="19"/>
      <c r="R1458" s="19"/>
      <c r="S1458" s="20"/>
    </row>
    <row r="1459" spans="11:19" s="18" customFormat="1" ht="15" customHeight="1" x14ac:dyDescent="0.25">
      <c r="K1459" s="19"/>
      <c r="L1459" s="19"/>
      <c r="M1459" s="19"/>
      <c r="N1459" s="19"/>
      <c r="O1459" s="19"/>
      <c r="P1459" s="19"/>
      <c r="Q1459" s="19"/>
      <c r="R1459" s="19"/>
      <c r="S1459" s="20"/>
    </row>
    <row r="1460" spans="11:19" s="18" customFormat="1" ht="15" customHeight="1" x14ac:dyDescent="0.25">
      <c r="K1460" s="19"/>
      <c r="L1460" s="19"/>
      <c r="M1460" s="19"/>
      <c r="N1460" s="19"/>
      <c r="O1460" s="19"/>
      <c r="P1460" s="19"/>
      <c r="Q1460" s="19"/>
      <c r="R1460" s="19"/>
      <c r="S1460" s="20"/>
    </row>
    <row r="1461" spans="11:19" s="18" customFormat="1" ht="15" customHeight="1" x14ac:dyDescent="0.25">
      <c r="K1461" s="19"/>
      <c r="L1461" s="19"/>
      <c r="M1461" s="19"/>
      <c r="N1461" s="19"/>
      <c r="O1461" s="19"/>
      <c r="P1461" s="19"/>
      <c r="Q1461" s="19"/>
      <c r="R1461" s="19"/>
      <c r="S1461" s="20"/>
    </row>
    <row r="1462" spans="11:19" s="18" customFormat="1" ht="15" customHeight="1" x14ac:dyDescent="0.25">
      <c r="K1462" s="19"/>
      <c r="L1462" s="19"/>
      <c r="M1462" s="19"/>
      <c r="N1462" s="19"/>
      <c r="O1462" s="19"/>
      <c r="P1462" s="19"/>
      <c r="Q1462" s="19"/>
      <c r="R1462" s="19"/>
      <c r="S1462" s="20"/>
    </row>
    <row r="1463" spans="11:19" s="18" customFormat="1" ht="15" customHeight="1" x14ac:dyDescent="0.25">
      <c r="K1463" s="19"/>
      <c r="L1463" s="19"/>
      <c r="M1463" s="19"/>
      <c r="N1463" s="19"/>
      <c r="O1463" s="19"/>
      <c r="P1463" s="19"/>
      <c r="Q1463" s="19"/>
      <c r="R1463" s="19"/>
      <c r="S1463" s="20"/>
    </row>
    <row r="1464" spans="11:19" s="18" customFormat="1" ht="15" customHeight="1" x14ac:dyDescent="0.25">
      <c r="K1464" s="19"/>
      <c r="L1464" s="19"/>
      <c r="M1464" s="19"/>
      <c r="N1464" s="19"/>
      <c r="O1464" s="19"/>
      <c r="P1464" s="19"/>
      <c r="Q1464" s="19"/>
      <c r="R1464" s="19"/>
      <c r="S1464" s="20"/>
    </row>
    <row r="1465" spans="11:19" s="18" customFormat="1" ht="15" customHeight="1" x14ac:dyDescent="0.25">
      <c r="K1465" s="19"/>
      <c r="L1465" s="19"/>
      <c r="M1465" s="19"/>
      <c r="N1465" s="19"/>
      <c r="O1465" s="19"/>
      <c r="P1465" s="19"/>
      <c r="Q1465" s="19"/>
      <c r="R1465" s="19"/>
      <c r="S1465" s="20"/>
    </row>
    <row r="1466" spans="11:19" s="18" customFormat="1" ht="15" customHeight="1" x14ac:dyDescent="0.25">
      <c r="K1466" s="19"/>
      <c r="L1466" s="19"/>
      <c r="M1466" s="19"/>
      <c r="N1466" s="19"/>
      <c r="O1466" s="19"/>
      <c r="P1466" s="19"/>
      <c r="Q1466" s="19"/>
      <c r="R1466" s="19"/>
      <c r="S1466" s="20"/>
    </row>
    <row r="1467" spans="11:19" s="18" customFormat="1" ht="15" customHeight="1" x14ac:dyDescent="0.25">
      <c r="K1467" s="19"/>
      <c r="L1467" s="19"/>
      <c r="M1467" s="19"/>
      <c r="N1467" s="19"/>
      <c r="O1467" s="19"/>
      <c r="P1467" s="19"/>
      <c r="Q1467" s="19"/>
      <c r="R1467" s="19"/>
      <c r="S1467" s="20"/>
    </row>
    <row r="1468" spans="11:19" s="18" customFormat="1" ht="15" customHeight="1" x14ac:dyDescent="0.25">
      <c r="K1468" s="19"/>
      <c r="L1468" s="19"/>
      <c r="M1468" s="19"/>
      <c r="N1468" s="19"/>
      <c r="O1468" s="19"/>
      <c r="P1468" s="19"/>
      <c r="Q1468" s="19"/>
      <c r="R1468" s="19"/>
      <c r="S1468" s="20"/>
    </row>
    <row r="1469" spans="11:19" s="18" customFormat="1" ht="15" customHeight="1" x14ac:dyDescent="0.25">
      <c r="K1469" s="19"/>
      <c r="L1469" s="19"/>
      <c r="M1469" s="19"/>
      <c r="N1469" s="19"/>
      <c r="O1469" s="19"/>
      <c r="P1469" s="19"/>
      <c r="Q1469" s="19"/>
      <c r="R1469" s="19"/>
      <c r="S1469" s="20"/>
    </row>
    <row r="1470" spans="11:19" s="18" customFormat="1" ht="15" customHeight="1" x14ac:dyDescent="0.25">
      <c r="K1470" s="19"/>
      <c r="L1470" s="19"/>
      <c r="M1470" s="19"/>
      <c r="N1470" s="19"/>
      <c r="O1470" s="19"/>
      <c r="P1470" s="19"/>
      <c r="Q1470" s="19"/>
      <c r="R1470" s="19"/>
      <c r="S1470" s="20"/>
    </row>
    <row r="1471" spans="11:19" s="18" customFormat="1" ht="15" customHeight="1" x14ac:dyDescent="0.25">
      <c r="K1471" s="19"/>
      <c r="L1471" s="19"/>
      <c r="M1471" s="19"/>
      <c r="N1471" s="19"/>
      <c r="O1471" s="19"/>
      <c r="P1471" s="19"/>
      <c r="Q1471" s="19"/>
      <c r="R1471" s="19"/>
      <c r="S1471" s="20"/>
    </row>
    <row r="1472" spans="11:19" s="18" customFormat="1" ht="15" customHeight="1" x14ac:dyDescent="0.25">
      <c r="K1472" s="19"/>
      <c r="L1472" s="19"/>
      <c r="M1472" s="19"/>
      <c r="N1472" s="19"/>
      <c r="O1472" s="19"/>
      <c r="P1472" s="19"/>
      <c r="Q1472" s="19"/>
      <c r="R1472" s="19"/>
      <c r="S1472" s="20"/>
    </row>
    <row r="1473" spans="11:19" s="18" customFormat="1" ht="15" customHeight="1" x14ac:dyDescent="0.25">
      <c r="K1473" s="19"/>
      <c r="L1473" s="19"/>
      <c r="M1473" s="19"/>
      <c r="N1473" s="19"/>
      <c r="O1473" s="19"/>
      <c r="P1473" s="19"/>
      <c r="Q1473" s="19"/>
      <c r="R1473" s="19"/>
      <c r="S1473" s="20"/>
    </row>
    <row r="1474" spans="11:19" s="18" customFormat="1" ht="15" customHeight="1" x14ac:dyDescent="0.25">
      <c r="K1474" s="19"/>
      <c r="L1474" s="19"/>
      <c r="M1474" s="19"/>
      <c r="N1474" s="19"/>
      <c r="O1474" s="19"/>
      <c r="P1474" s="19"/>
      <c r="Q1474" s="19"/>
      <c r="R1474" s="19"/>
      <c r="S1474" s="20"/>
    </row>
    <row r="1475" spans="11:19" s="18" customFormat="1" ht="15" customHeight="1" x14ac:dyDescent="0.25">
      <c r="K1475" s="19"/>
      <c r="L1475" s="19"/>
      <c r="M1475" s="19"/>
      <c r="N1475" s="19"/>
      <c r="O1475" s="19"/>
      <c r="P1475" s="19"/>
      <c r="Q1475" s="19"/>
      <c r="R1475" s="19"/>
      <c r="S1475" s="20"/>
    </row>
    <row r="1476" spans="11:19" s="18" customFormat="1" ht="15" customHeight="1" x14ac:dyDescent="0.25">
      <c r="K1476" s="19"/>
      <c r="L1476" s="19"/>
      <c r="M1476" s="19"/>
      <c r="N1476" s="19"/>
      <c r="O1476" s="19"/>
      <c r="P1476" s="19"/>
      <c r="Q1476" s="19"/>
      <c r="R1476" s="19"/>
      <c r="S1476" s="20"/>
    </row>
    <row r="1477" spans="11:19" s="18" customFormat="1" ht="15" customHeight="1" x14ac:dyDescent="0.25">
      <c r="K1477" s="19"/>
      <c r="L1477" s="19"/>
      <c r="M1477" s="19"/>
      <c r="N1477" s="19"/>
      <c r="O1477" s="19"/>
      <c r="P1477" s="19"/>
      <c r="Q1477" s="19"/>
      <c r="R1477" s="19"/>
      <c r="S1477" s="20"/>
    </row>
    <row r="1478" spans="11:19" s="18" customFormat="1" ht="15" customHeight="1" x14ac:dyDescent="0.25">
      <c r="K1478" s="19"/>
      <c r="L1478" s="19"/>
      <c r="M1478" s="19"/>
      <c r="N1478" s="19"/>
      <c r="O1478" s="19"/>
      <c r="P1478" s="19"/>
      <c r="Q1478" s="19"/>
      <c r="R1478" s="19"/>
      <c r="S1478" s="20"/>
    </row>
    <row r="1479" spans="11:19" s="18" customFormat="1" ht="15" customHeight="1" x14ac:dyDescent="0.25">
      <c r="K1479" s="19"/>
      <c r="L1479" s="19"/>
      <c r="M1479" s="19"/>
      <c r="N1479" s="19"/>
      <c r="O1479" s="19"/>
      <c r="P1479" s="19"/>
      <c r="Q1479" s="19"/>
      <c r="R1479" s="19"/>
      <c r="S1479" s="20"/>
    </row>
    <row r="1480" spans="11:19" s="18" customFormat="1" ht="15" customHeight="1" x14ac:dyDescent="0.25">
      <c r="K1480" s="19"/>
      <c r="L1480" s="19"/>
      <c r="M1480" s="19"/>
      <c r="N1480" s="19"/>
      <c r="O1480" s="19"/>
      <c r="P1480" s="19"/>
      <c r="Q1480" s="19"/>
      <c r="R1480" s="19"/>
      <c r="S1480" s="20"/>
    </row>
    <row r="1481" spans="11:19" s="18" customFormat="1" ht="15" customHeight="1" x14ac:dyDescent="0.25">
      <c r="K1481" s="19"/>
      <c r="L1481" s="19"/>
      <c r="M1481" s="19"/>
      <c r="N1481" s="19"/>
      <c r="O1481" s="19"/>
      <c r="P1481" s="19"/>
      <c r="Q1481" s="19"/>
      <c r="R1481" s="19"/>
      <c r="S1481" s="20"/>
    </row>
    <row r="1482" spans="11:19" s="18" customFormat="1" ht="15" customHeight="1" x14ac:dyDescent="0.25">
      <c r="K1482" s="19"/>
      <c r="L1482" s="19"/>
      <c r="M1482" s="19"/>
      <c r="N1482" s="19"/>
      <c r="O1482" s="19"/>
      <c r="P1482" s="19"/>
      <c r="Q1482" s="19"/>
      <c r="R1482" s="19"/>
      <c r="S1482" s="20"/>
    </row>
    <row r="1483" spans="11:19" s="18" customFormat="1" ht="15" customHeight="1" x14ac:dyDescent="0.25">
      <c r="K1483" s="19"/>
      <c r="L1483" s="19"/>
      <c r="M1483" s="19"/>
      <c r="N1483" s="19"/>
      <c r="O1483" s="19"/>
      <c r="P1483" s="19"/>
      <c r="Q1483" s="19"/>
      <c r="R1483" s="19"/>
      <c r="S1483" s="20"/>
    </row>
    <row r="1484" spans="11:19" s="18" customFormat="1" ht="15" customHeight="1" x14ac:dyDescent="0.25">
      <c r="K1484" s="19"/>
      <c r="L1484" s="19"/>
      <c r="M1484" s="19"/>
      <c r="N1484" s="19"/>
      <c r="O1484" s="19"/>
      <c r="P1484" s="19"/>
      <c r="Q1484" s="19"/>
      <c r="R1484" s="19"/>
      <c r="S1484" s="20"/>
    </row>
    <row r="1485" spans="11:19" s="18" customFormat="1" ht="15" customHeight="1" x14ac:dyDescent="0.25">
      <c r="K1485" s="19"/>
      <c r="L1485" s="19"/>
      <c r="M1485" s="19"/>
      <c r="N1485" s="19"/>
      <c r="O1485" s="19"/>
      <c r="P1485" s="19"/>
      <c r="Q1485" s="19"/>
      <c r="R1485" s="19"/>
      <c r="S1485" s="20"/>
    </row>
    <row r="1486" spans="11:19" s="18" customFormat="1" ht="15" customHeight="1" x14ac:dyDescent="0.25">
      <c r="K1486" s="19"/>
      <c r="L1486" s="19"/>
      <c r="M1486" s="19"/>
      <c r="N1486" s="19"/>
      <c r="O1486" s="19"/>
      <c r="P1486" s="19"/>
      <c r="Q1486" s="19"/>
      <c r="R1486" s="19"/>
      <c r="S1486" s="20"/>
    </row>
    <row r="1487" spans="11:19" s="18" customFormat="1" ht="15" customHeight="1" x14ac:dyDescent="0.25">
      <c r="K1487" s="19"/>
      <c r="L1487" s="19"/>
      <c r="M1487" s="19"/>
      <c r="N1487" s="19"/>
      <c r="O1487" s="19"/>
      <c r="P1487" s="19"/>
      <c r="Q1487" s="19"/>
      <c r="R1487" s="19"/>
      <c r="S1487" s="20"/>
    </row>
    <row r="1488" spans="11:19" s="18" customFormat="1" ht="15" customHeight="1" x14ac:dyDescent="0.25">
      <c r="K1488" s="19"/>
      <c r="L1488" s="19"/>
      <c r="M1488" s="19"/>
      <c r="N1488" s="19"/>
      <c r="O1488" s="19"/>
      <c r="P1488" s="19"/>
      <c r="Q1488" s="19"/>
      <c r="R1488" s="19"/>
      <c r="S1488" s="20"/>
    </row>
    <row r="1489" spans="11:19" s="18" customFormat="1" ht="15" customHeight="1" x14ac:dyDescent="0.25">
      <c r="K1489" s="19"/>
      <c r="L1489" s="19"/>
      <c r="M1489" s="19"/>
      <c r="N1489" s="19"/>
      <c r="O1489" s="19"/>
      <c r="P1489" s="19"/>
      <c r="Q1489" s="19"/>
      <c r="R1489" s="19"/>
      <c r="S1489" s="20"/>
    </row>
    <row r="1490" spans="11:19" s="18" customFormat="1" ht="15" customHeight="1" x14ac:dyDescent="0.25">
      <c r="K1490" s="19"/>
      <c r="L1490" s="19"/>
      <c r="M1490" s="19"/>
      <c r="N1490" s="19"/>
      <c r="O1490" s="19"/>
      <c r="P1490" s="19"/>
      <c r="Q1490" s="19"/>
      <c r="R1490" s="19"/>
      <c r="S1490" s="20"/>
    </row>
    <row r="1491" spans="11:19" s="18" customFormat="1" ht="15" customHeight="1" x14ac:dyDescent="0.25">
      <c r="K1491" s="19"/>
      <c r="L1491" s="19"/>
      <c r="M1491" s="19"/>
      <c r="N1491" s="19"/>
      <c r="O1491" s="19"/>
      <c r="P1491" s="19"/>
      <c r="Q1491" s="19"/>
      <c r="R1491" s="19"/>
      <c r="S1491" s="20"/>
    </row>
    <row r="1492" spans="11:19" s="18" customFormat="1" ht="15" customHeight="1" x14ac:dyDescent="0.25">
      <c r="K1492" s="19"/>
      <c r="L1492" s="19"/>
      <c r="M1492" s="19"/>
      <c r="N1492" s="19"/>
      <c r="O1492" s="19"/>
      <c r="P1492" s="19"/>
      <c r="Q1492" s="19"/>
      <c r="R1492" s="19"/>
      <c r="S1492" s="20"/>
    </row>
    <row r="1493" spans="11:19" s="18" customFormat="1" ht="15" customHeight="1" x14ac:dyDescent="0.25">
      <c r="K1493" s="19"/>
      <c r="L1493" s="19"/>
      <c r="M1493" s="19"/>
      <c r="N1493" s="19"/>
      <c r="O1493" s="19"/>
      <c r="P1493" s="19"/>
      <c r="Q1493" s="19"/>
      <c r="R1493" s="19"/>
      <c r="S1493" s="20"/>
    </row>
    <row r="1494" spans="11:19" s="18" customFormat="1" ht="15" customHeight="1" x14ac:dyDescent="0.25">
      <c r="K1494" s="19"/>
      <c r="L1494" s="19"/>
      <c r="M1494" s="19"/>
      <c r="N1494" s="19"/>
      <c r="O1494" s="19"/>
      <c r="P1494" s="19"/>
      <c r="Q1494" s="19"/>
      <c r="R1494" s="19"/>
      <c r="S1494" s="20"/>
    </row>
    <row r="1495" spans="11:19" s="18" customFormat="1" ht="15" customHeight="1" x14ac:dyDescent="0.25">
      <c r="K1495" s="19"/>
      <c r="L1495" s="19"/>
      <c r="M1495" s="19"/>
      <c r="N1495" s="19"/>
      <c r="O1495" s="19"/>
      <c r="P1495" s="19"/>
      <c r="Q1495" s="19"/>
      <c r="R1495" s="19"/>
      <c r="S1495" s="20"/>
    </row>
    <row r="1496" spans="11:19" s="18" customFormat="1" ht="15" customHeight="1" x14ac:dyDescent="0.25">
      <c r="K1496" s="19"/>
      <c r="L1496" s="19"/>
      <c r="M1496" s="19"/>
      <c r="N1496" s="19"/>
      <c r="O1496" s="19"/>
      <c r="P1496" s="19"/>
      <c r="Q1496" s="19"/>
      <c r="R1496" s="19"/>
      <c r="S1496" s="20"/>
    </row>
    <row r="1497" spans="11:19" s="18" customFormat="1" ht="15" customHeight="1" x14ac:dyDescent="0.25">
      <c r="K1497" s="19"/>
      <c r="L1497" s="19"/>
      <c r="M1497" s="19"/>
      <c r="N1497" s="19"/>
      <c r="O1497" s="19"/>
      <c r="P1497" s="19"/>
      <c r="Q1497" s="19"/>
      <c r="R1497" s="19"/>
      <c r="S1497" s="20"/>
    </row>
    <row r="1498" spans="11:19" s="18" customFormat="1" ht="15" customHeight="1" x14ac:dyDescent="0.25">
      <c r="K1498" s="19"/>
      <c r="L1498" s="19"/>
      <c r="M1498" s="19"/>
      <c r="N1498" s="19"/>
      <c r="O1498" s="19"/>
      <c r="P1498" s="19"/>
      <c r="Q1498" s="19"/>
      <c r="R1498" s="19"/>
      <c r="S1498" s="20"/>
    </row>
    <row r="1499" spans="11:19" s="18" customFormat="1" ht="15" customHeight="1" x14ac:dyDescent="0.25">
      <c r="K1499" s="19"/>
      <c r="L1499" s="19"/>
      <c r="M1499" s="19"/>
      <c r="N1499" s="19"/>
      <c r="O1499" s="19"/>
      <c r="P1499" s="19"/>
      <c r="Q1499" s="19"/>
      <c r="R1499" s="19"/>
      <c r="S1499" s="20"/>
    </row>
    <row r="1500" spans="11:19" s="18" customFormat="1" ht="15" customHeight="1" x14ac:dyDescent="0.25">
      <c r="K1500" s="19"/>
      <c r="L1500" s="19"/>
      <c r="M1500" s="19"/>
      <c r="N1500" s="19"/>
      <c r="O1500" s="19"/>
      <c r="P1500" s="19"/>
      <c r="Q1500" s="19"/>
      <c r="R1500" s="19"/>
      <c r="S1500" s="20"/>
    </row>
    <row r="1501" spans="11:19" s="18" customFormat="1" ht="15" customHeight="1" x14ac:dyDescent="0.25">
      <c r="K1501" s="19"/>
      <c r="L1501" s="19"/>
      <c r="M1501" s="19"/>
      <c r="N1501" s="19"/>
      <c r="O1501" s="19"/>
      <c r="P1501" s="19"/>
      <c r="Q1501" s="19"/>
      <c r="R1501" s="19"/>
      <c r="S1501" s="20"/>
    </row>
    <row r="1502" spans="11:19" s="18" customFormat="1" ht="15" customHeight="1" x14ac:dyDescent="0.25">
      <c r="K1502" s="19"/>
      <c r="L1502" s="19"/>
      <c r="M1502" s="19"/>
      <c r="N1502" s="19"/>
      <c r="O1502" s="19"/>
      <c r="P1502" s="19"/>
      <c r="Q1502" s="19"/>
      <c r="R1502" s="19"/>
      <c r="S1502" s="20"/>
    </row>
    <row r="1503" spans="11:19" s="18" customFormat="1" ht="15" customHeight="1" x14ac:dyDescent="0.25">
      <c r="K1503" s="19"/>
      <c r="L1503" s="19"/>
      <c r="M1503" s="19"/>
      <c r="N1503" s="19"/>
      <c r="O1503" s="19"/>
      <c r="P1503" s="19"/>
      <c r="Q1503" s="19"/>
      <c r="R1503" s="19"/>
      <c r="S1503" s="20"/>
    </row>
    <row r="1504" spans="11:19" s="18" customFormat="1" ht="15" customHeight="1" x14ac:dyDescent="0.25">
      <c r="K1504" s="19"/>
      <c r="L1504" s="19"/>
      <c r="M1504" s="19"/>
      <c r="N1504" s="19"/>
      <c r="O1504" s="19"/>
      <c r="P1504" s="19"/>
      <c r="Q1504" s="19"/>
      <c r="R1504" s="19"/>
      <c r="S1504" s="20"/>
    </row>
    <row r="1505" spans="11:19" s="18" customFormat="1" ht="15" customHeight="1" x14ac:dyDescent="0.25">
      <c r="K1505" s="19"/>
      <c r="L1505" s="19"/>
      <c r="M1505" s="19"/>
      <c r="N1505" s="19"/>
      <c r="O1505" s="19"/>
      <c r="P1505" s="19"/>
      <c r="Q1505" s="19"/>
      <c r="R1505" s="19"/>
      <c r="S1505" s="20"/>
    </row>
    <row r="1506" spans="11:19" s="18" customFormat="1" ht="15" customHeight="1" x14ac:dyDescent="0.25">
      <c r="K1506" s="19"/>
      <c r="L1506" s="19"/>
      <c r="M1506" s="19"/>
      <c r="N1506" s="19"/>
      <c r="O1506" s="19"/>
      <c r="P1506" s="19"/>
      <c r="Q1506" s="19"/>
      <c r="R1506" s="19"/>
      <c r="S1506" s="20"/>
    </row>
    <row r="1507" spans="11:19" s="18" customFormat="1" ht="15" customHeight="1" x14ac:dyDescent="0.25">
      <c r="K1507" s="19"/>
      <c r="L1507" s="19"/>
      <c r="M1507" s="19"/>
      <c r="N1507" s="19"/>
      <c r="O1507" s="19"/>
      <c r="P1507" s="19"/>
      <c r="Q1507" s="19"/>
      <c r="R1507" s="19"/>
      <c r="S1507" s="20"/>
    </row>
    <row r="1508" spans="11:19" s="18" customFormat="1" ht="15" customHeight="1" x14ac:dyDescent="0.25">
      <c r="K1508" s="19"/>
      <c r="L1508" s="19"/>
      <c r="M1508" s="19"/>
      <c r="N1508" s="19"/>
      <c r="O1508" s="19"/>
      <c r="P1508" s="19"/>
      <c r="Q1508" s="19"/>
      <c r="R1508" s="19"/>
      <c r="S1508" s="20"/>
    </row>
    <row r="1509" spans="11:19" s="18" customFormat="1" ht="15" customHeight="1" x14ac:dyDescent="0.25">
      <c r="K1509" s="19"/>
      <c r="L1509" s="19"/>
      <c r="M1509" s="19"/>
      <c r="N1509" s="19"/>
      <c r="O1509" s="19"/>
      <c r="P1509" s="19"/>
      <c r="Q1509" s="19"/>
      <c r="R1509" s="19"/>
      <c r="S1509" s="20"/>
    </row>
    <row r="1510" spans="11:19" s="18" customFormat="1" ht="15" customHeight="1" x14ac:dyDescent="0.25">
      <c r="K1510" s="19"/>
      <c r="L1510" s="19"/>
      <c r="M1510" s="19"/>
      <c r="N1510" s="19"/>
      <c r="O1510" s="19"/>
      <c r="P1510" s="19"/>
      <c r="Q1510" s="19"/>
      <c r="R1510" s="19"/>
      <c r="S1510" s="20"/>
    </row>
    <row r="1511" spans="11:19" s="18" customFormat="1" ht="15" customHeight="1" x14ac:dyDescent="0.25">
      <c r="K1511" s="19"/>
      <c r="L1511" s="19"/>
      <c r="M1511" s="19"/>
      <c r="N1511" s="19"/>
      <c r="O1511" s="19"/>
      <c r="P1511" s="19"/>
      <c r="Q1511" s="19"/>
      <c r="R1511" s="19"/>
      <c r="S1511" s="20"/>
    </row>
    <row r="1512" spans="11:19" s="18" customFormat="1" ht="15" customHeight="1" x14ac:dyDescent="0.25">
      <c r="K1512" s="19"/>
      <c r="L1512" s="19"/>
      <c r="M1512" s="19"/>
      <c r="N1512" s="19"/>
      <c r="O1512" s="19"/>
      <c r="P1512" s="19"/>
      <c r="Q1512" s="19"/>
      <c r="R1512" s="19"/>
      <c r="S1512" s="20"/>
    </row>
    <row r="1513" spans="11:19" s="18" customFormat="1" ht="15" customHeight="1" x14ac:dyDescent="0.25">
      <c r="K1513" s="19"/>
      <c r="L1513" s="19"/>
      <c r="M1513" s="19"/>
      <c r="N1513" s="19"/>
      <c r="O1513" s="19"/>
      <c r="P1513" s="19"/>
      <c r="Q1513" s="19"/>
      <c r="R1513" s="19"/>
      <c r="S1513" s="20"/>
    </row>
    <row r="1514" spans="11:19" s="18" customFormat="1" ht="15" customHeight="1" x14ac:dyDescent="0.25">
      <c r="K1514" s="19"/>
      <c r="L1514" s="19"/>
      <c r="M1514" s="19"/>
      <c r="N1514" s="19"/>
      <c r="O1514" s="19"/>
      <c r="P1514" s="19"/>
      <c r="Q1514" s="19"/>
      <c r="R1514" s="19"/>
      <c r="S1514" s="20"/>
    </row>
    <row r="1515" spans="11:19" s="18" customFormat="1" ht="15" customHeight="1" x14ac:dyDescent="0.25">
      <c r="K1515" s="19"/>
      <c r="L1515" s="19"/>
      <c r="M1515" s="19"/>
      <c r="N1515" s="19"/>
      <c r="O1515" s="19"/>
      <c r="P1515" s="19"/>
      <c r="Q1515" s="19"/>
      <c r="R1515" s="19"/>
      <c r="S1515" s="20"/>
    </row>
    <row r="1516" spans="11:19" s="18" customFormat="1" ht="15" customHeight="1" x14ac:dyDescent="0.25">
      <c r="K1516" s="19"/>
      <c r="L1516" s="19"/>
      <c r="M1516" s="19"/>
      <c r="N1516" s="19"/>
      <c r="O1516" s="19"/>
      <c r="P1516" s="19"/>
      <c r="Q1516" s="19"/>
      <c r="R1516" s="19"/>
      <c r="S1516" s="20"/>
    </row>
    <row r="1517" spans="11:19" s="18" customFormat="1" ht="15" customHeight="1" x14ac:dyDescent="0.25">
      <c r="K1517" s="19"/>
      <c r="L1517" s="19"/>
      <c r="M1517" s="19"/>
      <c r="N1517" s="19"/>
      <c r="O1517" s="19"/>
      <c r="P1517" s="19"/>
      <c r="Q1517" s="19"/>
      <c r="R1517" s="19"/>
      <c r="S1517" s="20"/>
    </row>
    <row r="1518" spans="11:19" s="18" customFormat="1" ht="15" customHeight="1" x14ac:dyDescent="0.25">
      <c r="K1518" s="19"/>
      <c r="L1518" s="19"/>
      <c r="M1518" s="19"/>
      <c r="N1518" s="19"/>
      <c r="O1518" s="19"/>
      <c r="P1518" s="19"/>
      <c r="Q1518" s="19"/>
      <c r="R1518" s="19"/>
      <c r="S1518" s="20"/>
    </row>
    <row r="1519" spans="11:19" s="18" customFormat="1" ht="15" customHeight="1" x14ac:dyDescent="0.25">
      <c r="K1519" s="19"/>
      <c r="L1519" s="19"/>
      <c r="M1519" s="19"/>
      <c r="N1519" s="19"/>
      <c r="O1519" s="19"/>
      <c r="P1519" s="19"/>
      <c r="Q1519" s="19"/>
      <c r="R1519" s="19"/>
      <c r="S1519" s="20"/>
    </row>
    <row r="1520" spans="11:19" s="18" customFormat="1" ht="15" customHeight="1" x14ac:dyDescent="0.25">
      <c r="K1520" s="19"/>
      <c r="L1520" s="19"/>
      <c r="M1520" s="19"/>
      <c r="N1520" s="19"/>
      <c r="O1520" s="19"/>
      <c r="P1520" s="19"/>
      <c r="Q1520" s="19"/>
      <c r="R1520" s="19"/>
      <c r="S1520" s="20"/>
    </row>
    <row r="1521" spans="11:19" s="18" customFormat="1" ht="15" customHeight="1" x14ac:dyDescent="0.25">
      <c r="K1521" s="19"/>
      <c r="L1521" s="19"/>
      <c r="M1521" s="19"/>
      <c r="N1521" s="19"/>
      <c r="O1521" s="19"/>
      <c r="P1521" s="19"/>
      <c r="Q1521" s="19"/>
      <c r="R1521" s="19"/>
      <c r="S1521" s="20"/>
    </row>
    <row r="1522" spans="11:19" s="18" customFormat="1" ht="15" customHeight="1" x14ac:dyDescent="0.25">
      <c r="K1522" s="19"/>
      <c r="L1522" s="19"/>
      <c r="M1522" s="19"/>
      <c r="N1522" s="19"/>
      <c r="O1522" s="19"/>
      <c r="P1522" s="19"/>
      <c r="Q1522" s="19"/>
      <c r="R1522" s="19"/>
      <c r="S1522" s="20"/>
    </row>
    <row r="1523" spans="11:19" s="18" customFormat="1" ht="15" customHeight="1" x14ac:dyDescent="0.25">
      <c r="K1523" s="19"/>
      <c r="L1523" s="19"/>
      <c r="M1523" s="19"/>
      <c r="N1523" s="19"/>
      <c r="O1523" s="19"/>
      <c r="P1523" s="19"/>
      <c r="Q1523" s="19"/>
      <c r="R1523" s="19"/>
      <c r="S1523" s="20"/>
    </row>
    <row r="1524" spans="11:19" s="18" customFormat="1" ht="15" customHeight="1" x14ac:dyDescent="0.25">
      <c r="K1524" s="19"/>
      <c r="L1524" s="19"/>
      <c r="M1524" s="19"/>
      <c r="N1524" s="19"/>
      <c r="O1524" s="19"/>
      <c r="P1524" s="19"/>
      <c r="Q1524" s="19"/>
      <c r="R1524" s="19"/>
      <c r="S1524" s="20"/>
    </row>
    <row r="1525" spans="11:19" s="18" customFormat="1" ht="15" customHeight="1" x14ac:dyDescent="0.25">
      <c r="K1525" s="19"/>
      <c r="L1525" s="19"/>
      <c r="M1525" s="19"/>
      <c r="N1525" s="19"/>
      <c r="O1525" s="19"/>
      <c r="P1525" s="19"/>
      <c r="Q1525" s="19"/>
      <c r="R1525" s="19"/>
      <c r="S1525" s="20"/>
    </row>
    <row r="1526" spans="11:19" s="18" customFormat="1" ht="15" customHeight="1" x14ac:dyDescent="0.25">
      <c r="K1526" s="19"/>
      <c r="L1526" s="19"/>
      <c r="M1526" s="19"/>
      <c r="N1526" s="19"/>
      <c r="O1526" s="19"/>
      <c r="P1526" s="19"/>
      <c r="Q1526" s="19"/>
      <c r="R1526" s="19"/>
      <c r="S1526" s="20"/>
    </row>
    <row r="1527" spans="11:19" s="18" customFormat="1" ht="15" customHeight="1" x14ac:dyDescent="0.25">
      <c r="K1527" s="19"/>
      <c r="L1527" s="19"/>
      <c r="M1527" s="19"/>
      <c r="N1527" s="19"/>
      <c r="O1527" s="19"/>
      <c r="P1527" s="19"/>
      <c r="Q1527" s="19"/>
      <c r="R1527" s="19"/>
      <c r="S1527" s="20"/>
    </row>
    <row r="1528" spans="11:19" s="18" customFormat="1" ht="15" customHeight="1" x14ac:dyDescent="0.25">
      <c r="K1528" s="19"/>
      <c r="L1528" s="19"/>
      <c r="M1528" s="19"/>
      <c r="N1528" s="19"/>
      <c r="O1528" s="19"/>
      <c r="P1528" s="19"/>
      <c r="Q1528" s="19"/>
      <c r="R1528" s="19"/>
      <c r="S1528" s="20"/>
    </row>
    <row r="1529" spans="11:19" s="18" customFormat="1" ht="15" customHeight="1" x14ac:dyDescent="0.25">
      <c r="K1529" s="19"/>
      <c r="L1529" s="19"/>
      <c r="M1529" s="19"/>
      <c r="N1529" s="19"/>
      <c r="O1529" s="19"/>
      <c r="P1529" s="19"/>
      <c r="Q1529" s="19"/>
      <c r="R1529" s="19"/>
      <c r="S1529" s="20"/>
    </row>
    <row r="1530" spans="11:19" s="18" customFormat="1" ht="15" customHeight="1" x14ac:dyDescent="0.25">
      <c r="K1530" s="19"/>
      <c r="L1530" s="19"/>
      <c r="M1530" s="19"/>
      <c r="N1530" s="19"/>
      <c r="O1530" s="19"/>
      <c r="P1530" s="19"/>
      <c r="Q1530" s="19"/>
      <c r="R1530" s="19"/>
      <c r="S1530" s="20"/>
    </row>
    <row r="1531" spans="11:19" s="18" customFormat="1" ht="15" customHeight="1" x14ac:dyDescent="0.25">
      <c r="K1531" s="19"/>
      <c r="L1531" s="19"/>
      <c r="M1531" s="19"/>
      <c r="N1531" s="19"/>
      <c r="O1531" s="19"/>
      <c r="P1531" s="19"/>
      <c r="Q1531" s="19"/>
      <c r="R1531" s="19"/>
      <c r="S1531" s="20"/>
    </row>
    <row r="1532" spans="11:19" s="18" customFormat="1" ht="15" customHeight="1" x14ac:dyDescent="0.25">
      <c r="K1532" s="19"/>
      <c r="L1532" s="19"/>
      <c r="M1532" s="19"/>
      <c r="N1532" s="19"/>
      <c r="O1532" s="19"/>
      <c r="P1532" s="19"/>
      <c r="Q1532" s="19"/>
      <c r="R1532" s="19"/>
      <c r="S1532" s="20"/>
    </row>
    <row r="1533" spans="11:19" s="18" customFormat="1" ht="15" customHeight="1" x14ac:dyDescent="0.25">
      <c r="K1533" s="19"/>
      <c r="L1533" s="19"/>
      <c r="M1533" s="19"/>
      <c r="N1533" s="19"/>
      <c r="O1533" s="19"/>
      <c r="P1533" s="19"/>
      <c r="Q1533" s="19"/>
      <c r="R1533" s="19"/>
      <c r="S1533" s="20"/>
    </row>
    <row r="1534" spans="11:19" s="18" customFormat="1" ht="15" customHeight="1" x14ac:dyDescent="0.25">
      <c r="K1534" s="19"/>
      <c r="L1534" s="19"/>
      <c r="M1534" s="19"/>
      <c r="N1534" s="19"/>
      <c r="O1534" s="19"/>
      <c r="P1534" s="19"/>
      <c r="Q1534" s="19"/>
      <c r="R1534" s="19"/>
      <c r="S1534" s="20"/>
    </row>
    <row r="1535" spans="11:19" s="18" customFormat="1" ht="15" customHeight="1" x14ac:dyDescent="0.25">
      <c r="K1535" s="19"/>
      <c r="L1535" s="19"/>
      <c r="M1535" s="19"/>
      <c r="N1535" s="19"/>
      <c r="O1535" s="19"/>
      <c r="P1535" s="19"/>
      <c r="Q1535" s="19"/>
      <c r="R1535" s="19"/>
      <c r="S1535" s="20"/>
    </row>
    <row r="1536" spans="11:19" s="18" customFormat="1" ht="15" customHeight="1" x14ac:dyDescent="0.25">
      <c r="K1536" s="19"/>
      <c r="L1536" s="19"/>
      <c r="M1536" s="19"/>
      <c r="N1536" s="19"/>
      <c r="O1536" s="19"/>
      <c r="P1536" s="19"/>
      <c r="Q1536" s="19"/>
      <c r="R1536" s="19"/>
      <c r="S1536" s="20"/>
    </row>
    <row r="1537" spans="11:19" s="18" customFormat="1" ht="15" customHeight="1" x14ac:dyDescent="0.25">
      <c r="K1537" s="19"/>
      <c r="L1537" s="19"/>
      <c r="M1537" s="19"/>
      <c r="N1537" s="19"/>
      <c r="O1537" s="19"/>
      <c r="P1537" s="19"/>
      <c r="Q1537" s="19"/>
      <c r="R1537" s="19"/>
      <c r="S1537" s="20"/>
    </row>
    <row r="1538" spans="11:19" s="18" customFormat="1" ht="15" customHeight="1" x14ac:dyDescent="0.25">
      <c r="K1538" s="19"/>
      <c r="L1538" s="19"/>
      <c r="M1538" s="19"/>
      <c r="N1538" s="19"/>
      <c r="O1538" s="19"/>
      <c r="P1538" s="19"/>
      <c r="Q1538" s="19"/>
      <c r="R1538" s="19"/>
      <c r="S1538" s="20"/>
    </row>
    <row r="1539" spans="11:19" s="18" customFormat="1" ht="15" customHeight="1" x14ac:dyDescent="0.25">
      <c r="K1539" s="19"/>
      <c r="L1539" s="19"/>
      <c r="M1539" s="19"/>
      <c r="N1539" s="19"/>
      <c r="O1539" s="19"/>
      <c r="P1539" s="19"/>
      <c r="Q1539" s="19"/>
      <c r="R1539" s="19"/>
      <c r="S1539" s="20"/>
    </row>
    <row r="1540" spans="11:19" s="18" customFormat="1" ht="15" customHeight="1" x14ac:dyDescent="0.25">
      <c r="K1540" s="19"/>
      <c r="L1540" s="19"/>
      <c r="M1540" s="19"/>
      <c r="N1540" s="19"/>
      <c r="O1540" s="19"/>
      <c r="P1540" s="19"/>
      <c r="Q1540" s="19"/>
      <c r="R1540" s="19"/>
      <c r="S1540" s="20"/>
    </row>
    <row r="1541" spans="11:19" s="18" customFormat="1" ht="15" customHeight="1" x14ac:dyDescent="0.25">
      <c r="K1541" s="19"/>
      <c r="L1541" s="19"/>
      <c r="M1541" s="19"/>
      <c r="N1541" s="19"/>
      <c r="O1541" s="19"/>
      <c r="P1541" s="19"/>
      <c r="Q1541" s="19"/>
      <c r="R1541" s="19"/>
      <c r="S1541" s="20"/>
    </row>
    <row r="1542" spans="11:19" s="18" customFormat="1" ht="15" customHeight="1" x14ac:dyDescent="0.25">
      <c r="K1542" s="19"/>
      <c r="L1542" s="19"/>
      <c r="M1542" s="19"/>
      <c r="N1542" s="19"/>
      <c r="O1542" s="19"/>
      <c r="P1542" s="19"/>
      <c r="Q1542" s="19"/>
      <c r="R1542" s="19"/>
      <c r="S1542" s="20"/>
    </row>
    <row r="1543" spans="11:19" s="18" customFormat="1" ht="15" customHeight="1" x14ac:dyDescent="0.25">
      <c r="K1543" s="19"/>
      <c r="L1543" s="19"/>
      <c r="M1543" s="19"/>
      <c r="N1543" s="19"/>
      <c r="O1543" s="19"/>
      <c r="P1543" s="19"/>
      <c r="Q1543" s="19"/>
      <c r="R1543" s="19"/>
      <c r="S1543" s="20"/>
    </row>
    <row r="1544" spans="11:19" s="18" customFormat="1" ht="15" customHeight="1" x14ac:dyDescent="0.25">
      <c r="K1544" s="19"/>
      <c r="L1544" s="19"/>
      <c r="M1544" s="19"/>
      <c r="N1544" s="19"/>
      <c r="O1544" s="19"/>
      <c r="P1544" s="19"/>
      <c r="Q1544" s="19"/>
      <c r="R1544" s="19"/>
      <c r="S1544" s="20"/>
    </row>
    <row r="1545" spans="11:19" s="18" customFormat="1" ht="15" customHeight="1" x14ac:dyDescent="0.25">
      <c r="K1545" s="19"/>
      <c r="L1545" s="19"/>
      <c r="M1545" s="19"/>
      <c r="N1545" s="19"/>
      <c r="O1545" s="19"/>
      <c r="P1545" s="19"/>
      <c r="Q1545" s="19"/>
      <c r="R1545" s="19"/>
      <c r="S1545" s="20"/>
    </row>
    <row r="1546" spans="11:19" s="18" customFormat="1" ht="15" customHeight="1" x14ac:dyDescent="0.25">
      <c r="K1546" s="19"/>
      <c r="L1546" s="19"/>
      <c r="M1546" s="19"/>
      <c r="N1546" s="19"/>
      <c r="O1546" s="19"/>
      <c r="P1546" s="19"/>
      <c r="Q1546" s="19"/>
      <c r="R1546" s="19"/>
      <c r="S1546" s="20"/>
    </row>
    <row r="1547" spans="11:19" s="18" customFormat="1" ht="15" customHeight="1" x14ac:dyDescent="0.25">
      <c r="K1547" s="19"/>
      <c r="L1547" s="19"/>
      <c r="M1547" s="19"/>
      <c r="N1547" s="19"/>
      <c r="O1547" s="19"/>
      <c r="P1547" s="19"/>
      <c r="Q1547" s="19"/>
      <c r="R1547" s="19"/>
      <c r="S1547" s="20"/>
    </row>
    <row r="1548" spans="11:19" s="18" customFormat="1" ht="15" customHeight="1" x14ac:dyDescent="0.25">
      <c r="K1548" s="19"/>
      <c r="L1548" s="19"/>
      <c r="M1548" s="19"/>
      <c r="N1548" s="19"/>
      <c r="O1548" s="19"/>
      <c r="P1548" s="19"/>
      <c r="Q1548" s="19"/>
      <c r="R1548" s="19"/>
      <c r="S1548" s="20"/>
    </row>
    <row r="1549" spans="11:19" s="18" customFormat="1" ht="15" customHeight="1" x14ac:dyDescent="0.25">
      <c r="K1549" s="19"/>
      <c r="L1549" s="19"/>
      <c r="M1549" s="19"/>
      <c r="N1549" s="19"/>
      <c r="O1549" s="19"/>
      <c r="P1549" s="19"/>
      <c r="Q1549" s="19"/>
      <c r="R1549" s="19"/>
      <c r="S1549" s="20"/>
    </row>
    <row r="1550" spans="11:19" s="18" customFormat="1" ht="15" customHeight="1" x14ac:dyDescent="0.25">
      <c r="K1550" s="19"/>
      <c r="L1550" s="19"/>
      <c r="M1550" s="19"/>
      <c r="N1550" s="19"/>
      <c r="O1550" s="19"/>
      <c r="P1550" s="19"/>
      <c r="Q1550" s="19"/>
      <c r="R1550" s="19"/>
      <c r="S1550" s="20"/>
    </row>
    <row r="1551" spans="11:19" s="18" customFormat="1" ht="15" customHeight="1" x14ac:dyDescent="0.25">
      <c r="K1551" s="19"/>
      <c r="L1551" s="19"/>
      <c r="M1551" s="19"/>
      <c r="N1551" s="19"/>
      <c r="O1551" s="19"/>
      <c r="P1551" s="19"/>
      <c r="Q1551" s="19"/>
      <c r="R1551" s="19"/>
      <c r="S1551" s="20"/>
    </row>
    <row r="1552" spans="11:19" s="18" customFormat="1" ht="15" customHeight="1" x14ac:dyDescent="0.25">
      <c r="K1552" s="19"/>
      <c r="L1552" s="19"/>
      <c r="M1552" s="19"/>
      <c r="N1552" s="19"/>
      <c r="O1552" s="19"/>
      <c r="P1552" s="19"/>
      <c r="Q1552" s="19"/>
      <c r="R1552" s="19"/>
      <c r="S1552" s="20"/>
    </row>
    <row r="1553" spans="11:19" s="18" customFormat="1" ht="15" customHeight="1" x14ac:dyDescent="0.25">
      <c r="K1553" s="19"/>
      <c r="L1553" s="19"/>
      <c r="M1553" s="19"/>
      <c r="N1553" s="19"/>
      <c r="O1553" s="19"/>
      <c r="P1553" s="19"/>
      <c r="Q1553" s="19"/>
      <c r="R1553" s="19"/>
      <c r="S1553" s="20"/>
    </row>
    <row r="1554" spans="11:19" s="18" customFormat="1" ht="15" customHeight="1" x14ac:dyDescent="0.25">
      <c r="K1554" s="19"/>
      <c r="L1554" s="19"/>
      <c r="M1554" s="19"/>
      <c r="N1554" s="19"/>
      <c r="O1554" s="19"/>
      <c r="P1554" s="19"/>
      <c r="Q1554" s="19"/>
      <c r="R1554" s="19"/>
      <c r="S1554" s="20"/>
    </row>
    <row r="1555" spans="11:19" s="18" customFormat="1" ht="15" customHeight="1" x14ac:dyDescent="0.25">
      <c r="K1555" s="19"/>
      <c r="L1555" s="19"/>
      <c r="M1555" s="19"/>
      <c r="N1555" s="19"/>
      <c r="O1555" s="19"/>
      <c r="P1555" s="19"/>
      <c r="Q1555" s="19"/>
      <c r="R1555" s="19"/>
      <c r="S1555" s="20"/>
    </row>
    <row r="1556" spans="11:19" s="18" customFormat="1" ht="15" customHeight="1" x14ac:dyDescent="0.25">
      <c r="K1556" s="19"/>
      <c r="L1556" s="19"/>
      <c r="M1556" s="19"/>
      <c r="N1556" s="19"/>
      <c r="O1556" s="19"/>
      <c r="P1556" s="19"/>
      <c r="Q1556" s="19"/>
      <c r="R1556" s="19"/>
      <c r="S1556" s="20"/>
    </row>
    <row r="1557" spans="11:19" s="18" customFormat="1" ht="15" customHeight="1" x14ac:dyDescent="0.25">
      <c r="K1557" s="19"/>
      <c r="L1557" s="19"/>
      <c r="M1557" s="19"/>
      <c r="N1557" s="19"/>
      <c r="O1557" s="19"/>
      <c r="P1557" s="19"/>
      <c r="Q1557" s="19"/>
      <c r="R1557" s="19"/>
      <c r="S1557" s="20"/>
    </row>
    <row r="1558" spans="11:19" s="18" customFormat="1" ht="15" customHeight="1" x14ac:dyDescent="0.25">
      <c r="K1558" s="19"/>
      <c r="L1558" s="19"/>
      <c r="M1558" s="19"/>
      <c r="N1558" s="19"/>
      <c r="O1558" s="19"/>
      <c r="P1558" s="19"/>
      <c r="Q1558" s="19"/>
      <c r="R1558" s="19"/>
      <c r="S1558" s="20"/>
    </row>
    <row r="1559" spans="11:19" s="18" customFormat="1" ht="15" customHeight="1" x14ac:dyDescent="0.25">
      <c r="K1559" s="19"/>
      <c r="L1559" s="19"/>
      <c r="M1559" s="19"/>
      <c r="N1559" s="19"/>
      <c r="O1559" s="19"/>
      <c r="P1559" s="19"/>
      <c r="Q1559" s="19"/>
      <c r="R1559" s="19"/>
      <c r="S1559" s="20"/>
    </row>
    <row r="1560" spans="11:19" s="18" customFormat="1" ht="15" customHeight="1" x14ac:dyDescent="0.25">
      <c r="K1560" s="19"/>
      <c r="L1560" s="19"/>
      <c r="M1560" s="19"/>
      <c r="N1560" s="19"/>
      <c r="O1560" s="19"/>
      <c r="P1560" s="19"/>
      <c r="Q1560" s="19"/>
      <c r="R1560" s="19"/>
      <c r="S1560" s="20"/>
    </row>
    <row r="1561" spans="11:19" s="18" customFormat="1" ht="15" customHeight="1" x14ac:dyDescent="0.25">
      <c r="K1561" s="19"/>
      <c r="L1561" s="19"/>
      <c r="M1561" s="19"/>
      <c r="N1561" s="19"/>
      <c r="O1561" s="19"/>
      <c r="P1561" s="19"/>
      <c r="Q1561" s="19"/>
      <c r="R1561" s="19"/>
      <c r="S1561" s="20"/>
    </row>
    <row r="1562" spans="11:19" s="18" customFormat="1" ht="15" customHeight="1" x14ac:dyDescent="0.25">
      <c r="K1562" s="19"/>
      <c r="L1562" s="19"/>
      <c r="M1562" s="19"/>
      <c r="N1562" s="19"/>
      <c r="O1562" s="19"/>
      <c r="P1562" s="19"/>
      <c r="Q1562" s="19"/>
      <c r="R1562" s="19"/>
      <c r="S1562" s="20"/>
    </row>
    <row r="1563" spans="11:19" s="18" customFormat="1" ht="15" customHeight="1" x14ac:dyDescent="0.25">
      <c r="K1563" s="19"/>
      <c r="L1563" s="19"/>
      <c r="M1563" s="19"/>
      <c r="N1563" s="19"/>
      <c r="O1563" s="19"/>
      <c r="P1563" s="19"/>
      <c r="Q1563" s="19"/>
      <c r="R1563" s="19"/>
      <c r="S1563" s="20"/>
    </row>
    <row r="1564" spans="11:19" s="18" customFormat="1" ht="15" customHeight="1" x14ac:dyDescent="0.25">
      <c r="K1564" s="19"/>
      <c r="L1564" s="19"/>
      <c r="M1564" s="19"/>
      <c r="N1564" s="19"/>
      <c r="O1564" s="19"/>
      <c r="P1564" s="19"/>
      <c r="Q1564" s="19"/>
      <c r="R1564" s="19"/>
      <c r="S1564" s="20"/>
    </row>
    <row r="1565" spans="11:19" s="18" customFormat="1" ht="15" customHeight="1" x14ac:dyDescent="0.25">
      <c r="K1565" s="19"/>
      <c r="L1565" s="19"/>
      <c r="M1565" s="19"/>
      <c r="N1565" s="19"/>
      <c r="O1565" s="19"/>
      <c r="P1565" s="19"/>
      <c r="Q1565" s="19"/>
      <c r="R1565" s="19"/>
      <c r="S1565" s="20"/>
    </row>
    <row r="1566" spans="11:19" s="18" customFormat="1" ht="15" customHeight="1" x14ac:dyDescent="0.25">
      <c r="K1566" s="19"/>
      <c r="L1566" s="19"/>
      <c r="M1566" s="19"/>
      <c r="N1566" s="19"/>
      <c r="O1566" s="19"/>
      <c r="P1566" s="19"/>
      <c r="Q1566" s="19"/>
      <c r="R1566" s="19"/>
      <c r="S1566" s="20"/>
    </row>
    <row r="1567" spans="11:19" s="18" customFormat="1" ht="15" customHeight="1" x14ac:dyDescent="0.25">
      <c r="K1567" s="19"/>
      <c r="L1567" s="19"/>
      <c r="M1567" s="19"/>
      <c r="N1567" s="19"/>
      <c r="O1567" s="19"/>
      <c r="P1567" s="19"/>
      <c r="Q1567" s="19"/>
      <c r="R1567" s="19"/>
      <c r="S1567" s="20"/>
    </row>
    <row r="1568" spans="11:19" s="18" customFormat="1" ht="15" customHeight="1" x14ac:dyDescent="0.25">
      <c r="K1568" s="19"/>
      <c r="L1568" s="19"/>
      <c r="M1568" s="19"/>
      <c r="N1568" s="19"/>
      <c r="O1568" s="19"/>
      <c r="P1568" s="19"/>
      <c r="Q1568" s="19"/>
      <c r="R1568" s="19"/>
      <c r="S1568" s="20"/>
    </row>
    <row r="1569" spans="11:19" s="18" customFormat="1" ht="15" customHeight="1" x14ac:dyDescent="0.25">
      <c r="K1569" s="19"/>
      <c r="L1569" s="19"/>
      <c r="M1569" s="19"/>
      <c r="N1569" s="19"/>
      <c r="O1569" s="19"/>
      <c r="P1569" s="19"/>
      <c r="Q1569" s="19"/>
      <c r="R1569" s="19"/>
      <c r="S1569" s="20"/>
    </row>
    <row r="1570" spans="11:19" s="18" customFormat="1" ht="15" customHeight="1" x14ac:dyDescent="0.25">
      <c r="K1570" s="19"/>
      <c r="L1570" s="19"/>
      <c r="M1570" s="19"/>
      <c r="N1570" s="19"/>
      <c r="O1570" s="19"/>
      <c r="P1570" s="19"/>
      <c r="Q1570" s="19"/>
      <c r="R1570" s="19"/>
      <c r="S1570" s="20"/>
    </row>
    <row r="1571" spans="11:19" s="18" customFormat="1" ht="15" customHeight="1" x14ac:dyDescent="0.25">
      <c r="K1571" s="19"/>
      <c r="L1571" s="19"/>
      <c r="M1571" s="19"/>
      <c r="N1571" s="19"/>
      <c r="O1571" s="19"/>
      <c r="P1571" s="19"/>
      <c r="Q1571" s="19"/>
      <c r="R1571" s="19"/>
      <c r="S1571" s="20"/>
    </row>
    <row r="1572" spans="11:19" s="18" customFormat="1" ht="15" customHeight="1" x14ac:dyDescent="0.25">
      <c r="K1572" s="19"/>
      <c r="L1572" s="19"/>
      <c r="M1572" s="19"/>
      <c r="N1572" s="19"/>
      <c r="O1572" s="19"/>
      <c r="P1572" s="19"/>
      <c r="Q1572" s="19"/>
      <c r="R1572" s="19"/>
      <c r="S1572" s="20"/>
    </row>
    <row r="1573" spans="11:19" s="18" customFormat="1" ht="15" customHeight="1" x14ac:dyDescent="0.25">
      <c r="K1573" s="19"/>
      <c r="L1573" s="19"/>
      <c r="M1573" s="19"/>
      <c r="N1573" s="19"/>
      <c r="O1573" s="19"/>
      <c r="P1573" s="19"/>
      <c r="Q1573" s="19"/>
      <c r="R1573" s="19"/>
      <c r="S1573" s="20"/>
    </row>
    <row r="1574" spans="11:19" s="18" customFormat="1" ht="15" customHeight="1" x14ac:dyDescent="0.25">
      <c r="K1574" s="19"/>
      <c r="L1574" s="19"/>
      <c r="M1574" s="19"/>
      <c r="N1574" s="19"/>
      <c r="O1574" s="19"/>
      <c r="P1574" s="19"/>
      <c r="Q1574" s="19"/>
      <c r="R1574" s="19"/>
      <c r="S1574" s="20"/>
    </row>
    <row r="1575" spans="11:19" s="18" customFormat="1" ht="15" customHeight="1" x14ac:dyDescent="0.25">
      <c r="K1575" s="19"/>
      <c r="L1575" s="19"/>
      <c r="M1575" s="19"/>
      <c r="N1575" s="19"/>
      <c r="O1575" s="19"/>
      <c r="P1575" s="19"/>
      <c r="Q1575" s="19"/>
      <c r="R1575" s="19"/>
      <c r="S1575" s="20"/>
    </row>
    <row r="1576" spans="11:19" s="18" customFormat="1" ht="15" customHeight="1" x14ac:dyDescent="0.25">
      <c r="K1576" s="19"/>
      <c r="L1576" s="19"/>
      <c r="M1576" s="19"/>
      <c r="N1576" s="19"/>
      <c r="O1576" s="19"/>
      <c r="P1576" s="19"/>
      <c r="Q1576" s="19"/>
      <c r="R1576" s="19"/>
      <c r="S1576" s="20"/>
    </row>
    <row r="1577" spans="11:19" s="18" customFormat="1" ht="15" customHeight="1" x14ac:dyDescent="0.25">
      <c r="K1577" s="19"/>
      <c r="L1577" s="19"/>
      <c r="M1577" s="19"/>
      <c r="N1577" s="19"/>
      <c r="O1577" s="19"/>
      <c r="P1577" s="19"/>
      <c r="Q1577" s="19"/>
      <c r="R1577" s="19"/>
      <c r="S1577" s="20"/>
    </row>
    <row r="1578" spans="11:19" s="18" customFormat="1" ht="15" customHeight="1" x14ac:dyDescent="0.25">
      <c r="K1578" s="19"/>
      <c r="L1578" s="19"/>
      <c r="M1578" s="19"/>
      <c r="N1578" s="19"/>
      <c r="O1578" s="19"/>
      <c r="P1578" s="19"/>
      <c r="Q1578" s="19"/>
      <c r="R1578" s="19"/>
      <c r="S1578" s="20"/>
    </row>
    <row r="1579" spans="11:19" s="18" customFormat="1" ht="15" customHeight="1" x14ac:dyDescent="0.25">
      <c r="K1579" s="19"/>
      <c r="L1579" s="19"/>
      <c r="M1579" s="19"/>
      <c r="N1579" s="19"/>
      <c r="O1579" s="19"/>
      <c r="P1579" s="19"/>
      <c r="Q1579" s="19"/>
      <c r="R1579" s="19"/>
      <c r="S1579" s="20"/>
    </row>
    <row r="1580" spans="11:19" s="18" customFormat="1" ht="15" customHeight="1" x14ac:dyDescent="0.25">
      <c r="K1580" s="19"/>
      <c r="L1580" s="19"/>
      <c r="M1580" s="19"/>
      <c r="N1580" s="19"/>
      <c r="O1580" s="19"/>
      <c r="P1580" s="19"/>
      <c r="Q1580" s="19"/>
      <c r="R1580" s="19"/>
      <c r="S1580" s="20"/>
    </row>
    <row r="1581" spans="11:19" s="18" customFormat="1" ht="15" customHeight="1" x14ac:dyDescent="0.25">
      <c r="K1581" s="19"/>
      <c r="L1581" s="19"/>
      <c r="M1581" s="19"/>
      <c r="N1581" s="19"/>
      <c r="O1581" s="19"/>
      <c r="P1581" s="19"/>
      <c r="Q1581" s="19"/>
      <c r="R1581" s="19"/>
      <c r="S1581" s="20"/>
    </row>
    <row r="1582" spans="11:19" s="18" customFormat="1" ht="15" customHeight="1" x14ac:dyDescent="0.25">
      <c r="K1582" s="19"/>
      <c r="L1582" s="19"/>
      <c r="M1582" s="19"/>
      <c r="N1582" s="19"/>
      <c r="O1582" s="19"/>
      <c r="P1582" s="19"/>
      <c r="Q1582" s="19"/>
      <c r="R1582" s="19"/>
      <c r="S1582" s="20"/>
    </row>
    <row r="1583" spans="11:19" s="18" customFormat="1" ht="15" customHeight="1" x14ac:dyDescent="0.25">
      <c r="K1583" s="19"/>
      <c r="L1583" s="19"/>
      <c r="M1583" s="19"/>
      <c r="N1583" s="19"/>
      <c r="O1583" s="19"/>
      <c r="P1583" s="19"/>
      <c r="Q1583" s="19"/>
      <c r="R1583" s="19"/>
      <c r="S1583" s="20"/>
    </row>
    <row r="1584" spans="11:19" s="18" customFormat="1" ht="15" customHeight="1" x14ac:dyDescent="0.25">
      <c r="K1584" s="19"/>
      <c r="L1584" s="19"/>
      <c r="M1584" s="19"/>
      <c r="N1584" s="19"/>
      <c r="O1584" s="19"/>
      <c r="P1584" s="19"/>
      <c r="Q1584" s="19"/>
      <c r="R1584" s="19"/>
      <c r="S1584" s="20"/>
    </row>
    <row r="1585" spans="11:19" s="18" customFormat="1" ht="15" customHeight="1" x14ac:dyDescent="0.25">
      <c r="K1585" s="19"/>
      <c r="L1585" s="19"/>
      <c r="M1585" s="19"/>
      <c r="N1585" s="19"/>
      <c r="O1585" s="19"/>
      <c r="P1585" s="19"/>
      <c r="Q1585" s="19"/>
      <c r="R1585" s="19"/>
      <c r="S1585" s="20"/>
    </row>
    <row r="1586" spans="11:19" s="18" customFormat="1" ht="15" customHeight="1" x14ac:dyDescent="0.25">
      <c r="K1586" s="19"/>
      <c r="L1586" s="19"/>
      <c r="M1586" s="19"/>
      <c r="N1586" s="19"/>
      <c r="O1586" s="19"/>
      <c r="P1586" s="19"/>
      <c r="Q1586" s="19"/>
      <c r="R1586" s="19"/>
      <c r="S1586" s="20"/>
    </row>
    <row r="1587" spans="11:19" s="18" customFormat="1" ht="15" customHeight="1" x14ac:dyDescent="0.25">
      <c r="K1587" s="19"/>
      <c r="L1587" s="19"/>
      <c r="M1587" s="19"/>
      <c r="N1587" s="19"/>
      <c r="O1587" s="19"/>
      <c r="P1587" s="19"/>
      <c r="Q1587" s="19"/>
      <c r="R1587" s="19"/>
      <c r="S1587" s="20"/>
    </row>
    <row r="1588" spans="11:19" s="18" customFormat="1" ht="15" customHeight="1" x14ac:dyDescent="0.25">
      <c r="K1588" s="19"/>
      <c r="L1588" s="19"/>
      <c r="M1588" s="19"/>
      <c r="N1588" s="19"/>
      <c r="O1588" s="19"/>
      <c r="P1588" s="19"/>
      <c r="Q1588" s="19"/>
      <c r="R1588" s="19"/>
      <c r="S1588" s="20"/>
    </row>
    <row r="1589" spans="11:19" s="18" customFormat="1" ht="15" customHeight="1" x14ac:dyDescent="0.25">
      <c r="K1589" s="19"/>
      <c r="L1589" s="19"/>
      <c r="M1589" s="19"/>
      <c r="N1589" s="19"/>
      <c r="O1589" s="19"/>
      <c r="P1589" s="19"/>
      <c r="Q1589" s="19"/>
      <c r="R1589" s="19"/>
      <c r="S1589" s="20"/>
    </row>
    <row r="1590" spans="11:19" s="18" customFormat="1" ht="15" customHeight="1" x14ac:dyDescent="0.25">
      <c r="K1590" s="19"/>
      <c r="L1590" s="19"/>
      <c r="M1590" s="19"/>
      <c r="N1590" s="19"/>
      <c r="O1590" s="19"/>
      <c r="P1590" s="19"/>
      <c r="Q1590" s="19"/>
      <c r="R1590" s="19"/>
      <c r="S1590" s="20"/>
    </row>
    <row r="1591" spans="11:19" s="18" customFormat="1" ht="15" customHeight="1" x14ac:dyDescent="0.25">
      <c r="K1591" s="19"/>
      <c r="L1591" s="19"/>
      <c r="M1591" s="19"/>
      <c r="N1591" s="19"/>
      <c r="O1591" s="19"/>
      <c r="P1591" s="19"/>
      <c r="Q1591" s="19"/>
      <c r="R1591" s="19"/>
      <c r="S1591" s="20"/>
    </row>
    <row r="1592" spans="11:19" s="18" customFormat="1" ht="15" customHeight="1" x14ac:dyDescent="0.25">
      <c r="K1592" s="19"/>
      <c r="L1592" s="19"/>
      <c r="M1592" s="19"/>
      <c r="N1592" s="19"/>
      <c r="O1592" s="19"/>
      <c r="P1592" s="19"/>
      <c r="Q1592" s="19"/>
      <c r="R1592" s="19"/>
      <c r="S1592" s="20"/>
    </row>
    <row r="1593" spans="11:19" s="18" customFormat="1" ht="15" customHeight="1" x14ac:dyDescent="0.25">
      <c r="K1593" s="19"/>
      <c r="L1593" s="19"/>
      <c r="M1593" s="19"/>
      <c r="N1593" s="19"/>
      <c r="O1593" s="19"/>
      <c r="P1593" s="19"/>
      <c r="Q1593" s="19"/>
      <c r="R1593" s="19"/>
      <c r="S1593" s="20"/>
    </row>
    <row r="1594" spans="11:19" s="18" customFormat="1" ht="15" customHeight="1" x14ac:dyDescent="0.25">
      <c r="K1594" s="19"/>
      <c r="L1594" s="19"/>
      <c r="M1594" s="19"/>
      <c r="N1594" s="19"/>
      <c r="O1594" s="19"/>
      <c r="P1594" s="19"/>
      <c r="Q1594" s="19"/>
      <c r="R1594" s="19"/>
      <c r="S1594" s="20"/>
    </row>
    <row r="1595" spans="11:19" s="18" customFormat="1" ht="15" customHeight="1" x14ac:dyDescent="0.25">
      <c r="K1595" s="19"/>
      <c r="L1595" s="19"/>
      <c r="M1595" s="19"/>
      <c r="N1595" s="19"/>
      <c r="O1595" s="19"/>
      <c r="P1595" s="19"/>
      <c r="Q1595" s="19"/>
      <c r="R1595" s="19"/>
      <c r="S1595" s="20"/>
    </row>
    <row r="1596" spans="11:19" s="18" customFormat="1" ht="15" customHeight="1" x14ac:dyDescent="0.25">
      <c r="K1596" s="19"/>
      <c r="L1596" s="19"/>
      <c r="M1596" s="19"/>
      <c r="N1596" s="19"/>
      <c r="O1596" s="19"/>
      <c r="P1596" s="19"/>
      <c r="Q1596" s="19"/>
      <c r="R1596" s="19"/>
      <c r="S1596" s="20"/>
    </row>
    <row r="1597" spans="11:19" s="18" customFormat="1" ht="15" customHeight="1" x14ac:dyDescent="0.25">
      <c r="K1597" s="19"/>
      <c r="L1597" s="19"/>
      <c r="M1597" s="19"/>
      <c r="N1597" s="19"/>
      <c r="O1597" s="19"/>
      <c r="P1597" s="19"/>
      <c r="Q1597" s="19"/>
      <c r="R1597" s="19"/>
      <c r="S1597" s="20"/>
    </row>
    <row r="1598" spans="11:19" s="18" customFormat="1" ht="15" customHeight="1" x14ac:dyDescent="0.25">
      <c r="K1598" s="19"/>
      <c r="L1598" s="19"/>
      <c r="M1598" s="19"/>
      <c r="N1598" s="19"/>
      <c r="O1598" s="19"/>
      <c r="P1598" s="19"/>
      <c r="Q1598" s="19"/>
      <c r="R1598" s="19"/>
      <c r="S1598" s="20"/>
    </row>
    <row r="1599" spans="11:19" s="18" customFormat="1" ht="15" customHeight="1" x14ac:dyDescent="0.25">
      <c r="K1599" s="19"/>
      <c r="L1599" s="19"/>
      <c r="M1599" s="19"/>
      <c r="N1599" s="19"/>
      <c r="O1599" s="19"/>
      <c r="P1599" s="19"/>
      <c r="Q1599" s="19"/>
      <c r="R1599" s="19"/>
      <c r="S1599" s="20"/>
    </row>
    <row r="1600" spans="11:19" s="18" customFormat="1" ht="15" customHeight="1" x14ac:dyDescent="0.25">
      <c r="K1600" s="19"/>
      <c r="L1600" s="19"/>
      <c r="M1600" s="19"/>
      <c r="N1600" s="19"/>
      <c r="O1600" s="19"/>
      <c r="P1600" s="19"/>
      <c r="Q1600" s="19"/>
      <c r="R1600" s="19"/>
      <c r="S1600" s="20"/>
    </row>
    <row r="1601" spans="11:19" s="18" customFormat="1" ht="15" customHeight="1" x14ac:dyDescent="0.25">
      <c r="K1601" s="19"/>
      <c r="L1601" s="19"/>
      <c r="M1601" s="19"/>
      <c r="N1601" s="19"/>
      <c r="O1601" s="19"/>
      <c r="P1601" s="19"/>
      <c r="Q1601" s="19"/>
      <c r="R1601" s="19"/>
      <c r="S1601" s="20"/>
    </row>
    <row r="1602" spans="11:19" s="18" customFormat="1" ht="15" customHeight="1" x14ac:dyDescent="0.25">
      <c r="K1602" s="19"/>
      <c r="L1602" s="19"/>
      <c r="M1602" s="19"/>
      <c r="N1602" s="19"/>
      <c r="O1602" s="19"/>
      <c r="P1602" s="19"/>
      <c r="Q1602" s="19"/>
      <c r="R1602" s="19"/>
      <c r="S1602" s="20"/>
    </row>
    <row r="1603" spans="11:19" s="18" customFormat="1" ht="15" customHeight="1" x14ac:dyDescent="0.25">
      <c r="K1603" s="19"/>
      <c r="L1603" s="19"/>
      <c r="M1603" s="19"/>
      <c r="N1603" s="19"/>
      <c r="O1603" s="19"/>
      <c r="P1603" s="19"/>
      <c r="Q1603" s="19"/>
      <c r="R1603" s="19"/>
      <c r="S1603" s="20"/>
    </row>
    <row r="1604" spans="11:19" s="18" customFormat="1" ht="15" customHeight="1" x14ac:dyDescent="0.25">
      <c r="K1604" s="19"/>
      <c r="L1604" s="19"/>
      <c r="M1604" s="19"/>
      <c r="N1604" s="19"/>
      <c r="O1604" s="19"/>
      <c r="P1604" s="19"/>
      <c r="Q1604" s="19"/>
      <c r="R1604" s="19"/>
      <c r="S1604" s="20"/>
    </row>
    <row r="1605" spans="11:19" s="18" customFormat="1" ht="15" customHeight="1" x14ac:dyDescent="0.25">
      <c r="K1605" s="19"/>
      <c r="L1605" s="19"/>
      <c r="M1605" s="19"/>
      <c r="N1605" s="19"/>
      <c r="O1605" s="19"/>
      <c r="P1605" s="19"/>
      <c r="Q1605" s="19"/>
      <c r="R1605" s="19"/>
      <c r="S1605" s="20"/>
    </row>
    <row r="1606" spans="11:19" s="18" customFormat="1" ht="15" customHeight="1" x14ac:dyDescent="0.25">
      <c r="K1606" s="19"/>
      <c r="L1606" s="19"/>
      <c r="M1606" s="19"/>
      <c r="N1606" s="19"/>
      <c r="O1606" s="19"/>
      <c r="P1606" s="19"/>
      <c r="Q1606" s="19"/>
      <c r="R1606" s="19"/>
      <c r="S1606" s="20"/>
    </row>
    <row r="1607" spans="11:19" s="18" customFormat="1" ht="15" customHeight="1" x14ac:dyDescent="0.25">
      <c r="K1607" s="19"/>
      <c r="L1607" s="19"/>
      <c r="M1607" s="19"/>
      <c r="N1607" s="19"/>
      <c r="O1607" s="19"/>
      <c r="P1607" s="19"/>
      <c r="Q1607" s="19"/>
      <c r="R1607" s="19"/>
      <c r="S1607" s="20"/>
    </row>
    <row r="1608" spans="11:19" s="18" customFormat="1" ht="15" customHeight="1" x14ac:dyDescent="0.25">
      <c r="K1608" s="19"/>
      <c r="L1608" s="19"/>
      <c r="M1608" s="19"/>
      <c r="N1608" s="19"/>
      <c r="O1608" s="19"/>
      <c r="P1608" s="19"/>
      <c r="Q1608" s="19"/>
      <c r="R1608" s="19"/>
      <c r="S1608" s="20"/>
    </row>
    <row r="1609" spans="11:19" s="18" customFormat="1" ht="15" customHeight="1" x14ac:dyDescent="0.25">
      <c r="K1609" s="19"/>
      <c r="L1609" s="19"/>
      <c r="M1609" s="19"/>
      <c r="N1609" s="19"/>
      <c r="O1609" s="19"/>
      <c r="P1609" s="19"/>
      <c r="Q1609" s="19"/>
      <c r="R1609" s="19"/>
      <c r="S1609" s="20"/>
    </row>
    <row r="1610" spans="11:19" s="18" customFormat="1" ht="15" customHeight="1" x14ac:dyDescent="0.25">
      <c r="K1610" s="19"/>
      <c r="L1610" s="19"/>
      <c r="M1610" s="19"/>
      <c r="N1610" s="19"/>
      <c r="O1610" s="19"/>
      <c r="P1610" s="19"/>
      <c r="Q1610" s="19"/>
      <c r="R1610" s="19"/>
      <c r="S1610" s="20"/>
    </row>
    <row r="1611" spans="11:19" s="18" customFormat="1" ht="15" customHeight="1" x14ac:dyDescent="0.25">
      <c r="K1611" s="19"/>
      <c r="L1611" s="19"/>
      <c r="M1611" s="19"/>
      <c r="N1611" s="19"/>
      <c r="O1611" s="19"/>
      <c r="P1611" s="19"/>
      <c r="Q1611" s="19"/>
      <c r="R1611" s="19"/>
      <c r="S1611" s="20"/>
    </row>
    <row r="1612" spans="11:19" s="18" customFormat="1" ht="15" customHeight="1" x14ac:dyDescent="0.25">
      <c r="K1612" s="19"/>
      <c r="L1612" s="19"/>
      <c r="M1612" s="19"/>
      <c r="N1612" s="19"/>
      <c r="O1612" s="19"/>
      <c r="P1612" s="19"/>
      <c r="Q1612" s="19"/>
      <c r="R1612" s="19"/>
      <c r="S1612" s="20"/>
    </row>
    <row r="1613" spans="11:19" s="18" customFormat="1" ht="15" customHeight="1" x14ac:dyDescent="0.25">
      <c r="K1613" s="19"/>
      <c r="L1613" s="19"/>
      <c r="M1613" s="19"/>
      <c r="N1613" s="19"/>
      <c r="O1613" s="19"/>
      <c r="P1613" s="19"/>
      <c r="Q1613" s="19"/>
      <c r="R1613" s="19"/>
      <c r="S1613" s="20"/>
    </row>
    <row r="1614" spans="11:19" s="18" customFormat="1" ht="15" customHeight="1" x14ac:dyDescent="0.25">
      <c r="K1614" s="19"/>
      <c r="L1614" s="19"/>
      <c r="M1614" s="19"/>
      <c r="N1614" s="19"/>
      <c r="O1614" s="19"/>
      <c r="P1614" s="19"/>
      <c r="Q1614" s="19"/>
      <c r="R1614" s="19"/>
      <c r="S1614" s="20"/>
    </row>
    <row r="1615" spans="11:19" s="18" customFormat="1" ht="15" customHeight="1" x14ac:dyDescent="0.25">
      <c r="K1615" s="19"/>
      <c r="L1615" s="19"/>
      <c r="M1615" s="19"/>
      <c r="N1615" s="19"/>
      <c r="O1615" s="19"/>
      <c r="P1615" s="19"/>
      <c r="Q1615" s="19"/>
      <c r="R1615" s="19"/>
      <c r="S1615" s="20"/>
    </row>
    <row r="1616" spans="11:19" s="18" customFormat="1" ht="15" customHeight="1" x14ac:dyDescent="0.25">
      <c r="K1616" s="19"/>
      <c r="L1616" s="19"/>
      <c r="M1616" s="19"/>
      <c r="N1616" s="19"/>
      <c r="O1616" s="19"/>
      <c r="P1616" s="19"/>
      <c r="Q1616" s="19"/>
      <c r="R1616" s="19"/>
      <c r="S1616" s="20"/>
    </row>
    <row r="1617" spans="11:19" s="18" customFormat="1" ht="15" customHeight="1" x14ac:dyDescent="0.25">
      <c r="K1617" s="19"/>
      <c r="L1617" s="19"/>
      <c r="M1617" s="19"/>
      <c r="N1617" s="19"/>
      <c r="O1617" s="19"/>
      <c r="P1617" s="19"/>
      <c r="Q1617" s="19"/>
      <c r="R1617" s="19"/>
      <c r="S1617" s="20"/>
    </row>
    <row r="1618" spans="11:19" s="18" customFormat="1" ht="15" customHeight="1" x14ac:dyDescent="0.25">
      <c r="K1618" s="19"/>
      <c r="L1618" s="19"/>
      <c r="M1618" s="19"/>
      <c r="N1618" s="19"/>
      <c r="O1618" s="19"/>
      <c r="P1618" s="19"/>
      <c r="Q1618" s="19"/>
      <c r="R1618" s="19"/>
      <c r="S1618" s="20"/>
    </row>
    <row r="1619" spans="11:19" s="18" customFormat="1" ht="15" customHeight="1" x14ac:dyDescent="0.25">
      <c r="K1619" s="19"/>
      <c r="L1619" s="19"/>
      <c r="M1619" s="19"/>
      <c r="N1619" s="19"/>
      <c r="O1619" s="19"/>
      <c r="P1619" s="19"/>
      <c r="Q1619" s="19"/>
      <c r="R1619" s="19"/>
      <c r="S1619" s="20"/>
    </row>
    <row r="1620" spans="11:19" s="18" customFormat="1" ht="15" customHeight="1" x14ac:dyDescent="0.25">
      <c r="K1620" s="19"/>
      <c r="L1620" s="19"/>
      <c r="M1620" s="19"/>
      <c r="N1620" s="19"/>
      <c r="O1620" s="19"/>
      <c r="P1620" s="19"/>
      <c r="Q1620" s="19"/>
      <c r="R1620" s="19"/>
      <c r="S1620" s="20"/>
    </row>
    <row r="1621" spans="11:19" s="18" customFormat="1" ht="15" customHeight="1" x14ac:dyDescent="0.25">
      <c r="K1621" s="19"/>
      <c r="L1621" s="19"/>
      <c r="M1621" s="19"/>
      <c r="N1621" s="19"/>
      <c r="O1621" s="19"/>
      <c r="P1621" s="19"/>
      <c r="Q1621" s="19"/>
      <c r="R1621" s="19"/>
      <c r="S1621" s="20"/>
    </row>
    <row r="1622" spans="11:19" s="18" customFormat="1" ht="15" customHeight="1" x14ac:dyDescent="0.25">
      <c r="K1622" s="19"/>
      <c r="L1622" s="19"/>
      <c r="M1622" s="19"/>
      <c r="N1622" s="19"/>
      <c r="O1622" s="19"/>
      <c r="P1622" s="19"/>
      <c r="Q1622" s="19"/>
      <c r="R1622" s="19"/>
      <c r="S1622" s="20"/>
    </row>
    <row r="1623" spans="11:19" s="18" customFormat="1" ht="15" customHeight="1" x14ac:dyDescent="0.25">
      <c r="K1623" s="19"/>
      <c r="L1623" s="19"/>
      <c r="M1623" s="19"/>
      <c r="N1623" s="19"/>
      <c r="O1623" s="19"/>
      <c r="P1623" s="19"/>
      <c r="Q1623" s="19"/>
      <c r="R1623" s="19"/>
      <c r="S1623" s="20"/>
    </row>
    <row r="1624" spans="11:19" s="18" customFormat="1" ht="15" customHeight="1" x14ac:dyDescent="0.25">
      <c r="K1624" s="19"/>
      <c r="L1624" s="19"/>
      <c r="M1624" s="19"/>
      <c r="N1624" s="19"/>
      <c r="O1624" s="19"/>
      <c r="P1624" s="19"/>
      <c r="Q1624" s="19"/>
      <c r="R1624" s="19"/>
      <c r="S1624" s="20"/>
    </row>
    <row r="1625" spans="11:19" s="18" customFormat="1" ht="15" customHeight="1" x14ac:dyDescent="0.25">
      <c r="K1625" s="19"/>
      <c r="L1625" s="19"/>
      <c r="M1625" s="19"/>
      <c r="N1625" s="19"/>
      <c r="O1625" s="19"/>
      <c r="P1625" s="19"/>
      <c r="Q1625" s="19"/>
      <c r="R1625" s="19"/>
      <c r="S1625" s="20"/>
    </row>
    <row r="1626" spans="11:19" s="18" customFormat="1" ht="15" customHeight="1" x14ac:dyDescent="0.25">
      <c r="K1626" s="19"/>
      <c r="L1626" s="19"/>
      <c r="M1626" s="19"/>
      <c r="N1626" s="19"/>
      <c r="O1626" s="19"/>
      <c r="P1626" s="19"/>
      <c r="Q1626" s="19"/>
      <c r="R1626" s="19"/>
      <c r="S1626" s="20"/>
    </row>
    <row r="1627" spans="11:19" s="18" customFormat="1" ht="15" customHeight="1" x14ac:dyDescent="0.25">
      <c r="K1627" s="19"/>
      <c r="L1627" s="19"/>
      <c r="M1627" s="19"/>
      <c r="N1627" s="19"/>
      <c r="O1627" s="19"/>
      <c r="P1627" s="19"/>
      <c r="Q1627" s="19"/>
      <c r="R1627" s="19"/>
      <c r="S1627" s="20"/>
    </row>
    <row r="1628" spans="11:19" s="18" customFormat="1" ht="15" customHeight="1" x14ac:dyDescent="0.25">
      <c r="K1628" s="19"/>
      <c r="L1628" s="19"/>
      <c r="M1628" s="19"/>
      <c r="N1628" s="19"/>
      <c r="O1628" s="19"/>
      <c r="P1628" s="19"/>
      <c r="Q1628" s="19"/>
      <c r="R1628" s="19"/>
      <c r="S1628" s="20"/>
    </row>
    <row r="1629" spans="11:19" s="18" customFormat="1" ht="15" customHeight="1" x14ac:dyDescent="0.25">
      <c r="K1629" s="19"/>
      <c r="L1629" s="19"/>
      <c r="M1629" s="19"/>
      <c r="N1629" s="19"/>
      <c r="O1629" s="19"/>
      <c r="P1629" s="19"/>
      <c r="Q1629" s="19"/>
      <c r="R1629" s="19"/>
      <c r="S1629" s="20"/>
    </row>
    <row r="1630" spans="11:19" s="18" customFormat="1" ht="15" customHeight="1" x14ac:dyDescent="0.25">
      <c r="K1630" s="19"/>
      <c r="L1630" s="19"/>
      <c r="M1630" s="19"/>
      <c r="N1630" s="19"/>
      <c r="O1630" s="19"/>
      <c r="P1630" s="19"/>
      <c r="Q1630" s="19"/>
      <c r="R1630" s="19"/>
      <c r="S1630" s="20"/>
    </row>
    <row r="1631" spans="11:19" s="18" customFormat="1" ht="15" customHeight="1" x14ac:dyDescent="0.25">
      <c r="K1631" s="19"/>
      <c r="L1631" s="19"/>
      <c r="M1631" s="19"/>
      <c r="N1631" s="19"/>
      <c r="O1631" s="19"/>
      <c r="P1631" s="19"/>
      <c r="Q1631" s="19"/>
      <c r="R1631" s="19"/>
      <c r="S1631" s="20"/>
    </row>
    <row r="1632" spans="11:19" s="18" customFormat="1" ht="15" customHeight="1" x14ac:dyDescent="0.25">
      <c r="K1632" s="19"/>
      <c r="L1632" s="19"/>
      <c r="M1632" s="19"/>
      <c r="N1632" s="19"/>
      <c r="O1632" s="19"/>
      <c r="P1632" s="19"/>
      <c r="Q1632" s="19"/>
      <c r="R1632" s="19"/>
      <c r="S1632" s="20"/>
    </row>
    <row r="1633" spans="11:19" s="18" customFormat="1" ht="15" customHeight="1" x14ac:dyDescent="0.25">
      <c r="K1633" s="19"/>
      <c r="L1633" s="19"/>
      <c r="M1633" s="19"/>
      <c r="N1633" s="19"/>
      <c r="O1633" s="19"/>
      <c r="P1633" s="19"/>
      <c r="Q1633" s="19"/>
      <c r="R1633" s="19"/>
      <c r="S1633" s="20"/>
    </row>
    <row r="1634" spans="11:19" s="18" customFormat="1" ht="15" customHeight="1" x14ac:dyDescent="0.25">
      <c r="K1634" s="19"/>
      <c r="L1634" s="19"/>
      <c r="M1634" s="19"/>
      <c r="N1634" s="19"/>
      <c r="O1634" s="19"/>
      <c r="P1634" s="19"/>
      <c r="Q1634" s="19"/>
      <c r="R1634" s="19"/>
      <c r="S1634" s="20"/>
    </row>
    <row r="1635" spans="11:19" s="18" customFormat="1" ht="15" customHeight="1" x14ac:dyDescent="0.25">
      <c r="K1635" s="19"/>
      <c r="L1635" s="19"/>
      <c r="M1635" s="19"/>
      <c r="N1635" s="19"/>
      <c r="O1635" s="19"/>
      <c r="P1635" s="19"/>
      <c r="Q1635" s="19"/>
      <c r="R1635" s="19"/>
      <c r="S1635" s="20"/>
    </row>
    <row r="1636" spans="11:19" s="18" customFormat="1" ht="15" customHeight="1" x14ac:dyDescent="0.25">
      <c r="K1636" s="19"/>
      <c r="L1636" s="19"/>
      <c r="M1636" s="19"/>
      <c r="N1636" s="19"/>
      <c r="O1636" s="19"/>
      <c r="P1636" s="19"/>
      <c r="Q1636" s="19"/>
      <c r="R1636" s="19"/>
      <c r="S1636" s="20"/>
    </row>
    <row r="1637" spans="11:19" s="18" customFormat="1" ht="15" customHeight="1" x14ac:dyDescent="0.25">
      <c r="K1637" s="19"/>
      <c r="L1637" s="19"/>
      <c r="M1637" s="19"/>
      <c r="N1637" s="19"/>
      <c r="O1637" s="19"/>
      <c r="P1637" s="19"/>
      <c r="Q1637" s="19"/>
      <c r="R1637" s="19"/>
      <c r="S1637" s="20"/>
    </row>
    <row r="1638" spans="11:19" s="18" customFormat="1" ht="15" customHeight="1" x14ac:dyDescent="0.25">
      <c r="K1638" s="19"/>
      <c r="L1638" s="19"/>
      <c r="M1638" s="19"/>
      <c r="N1638" s="19"/>
      <c r="O1638" s="19"/>
      <c r="P1638" s="19"/>
      <c r="Q1638" s="19"/>
      <c r="R1638" s="19"/>
      <c r="S1638" s="20"/>
    </row>
    <row r="1639" spans="11:19" s="18" customFormat="1" ht="15" customHeight="1" x14ac:dyDescent="0.25">
      <c r="K1639" s="19"/>
      <c r="L1639" s="19"/>
      <c r="M1639" s="19"/>
      <c r="N1639" s="19"/>
      <c r="O1639" s="19"/>
      <c r="P1639" s="19"/>
      <c r="Q1639" s="19"/>
      <c r="R1639" s="19"/>
      <c r="S1639" s="20"/>
    </row>
    <row r="1640" spans="11:19" s="18" customFormat="1" ht="15" customHeight="1" x14ac:dyDescent="0.25">
      <c r="K1640" s="19"/>
      <c r="L1640" s="19"/>
      <c r="M1640" s="19"/>
      <c r="N1640" s="19"/>
      <c r="O1640" s="19"/>
      <c r="P1640" s="19"/>
      <c r="Q1640" s="19"/>
      <c r="R1640" s="19"/>
      <c r="S1640" s="20"/>
    </row>
    <row r="1641" spans="11:19" s="18" customFormat="1" ht="15" customHeight="1" x14ac:dyDescent="0.25">
      <c r="K1641" s="19"/>
      <c r="L1641" s="19"/>
      <c r="M1641" s="19"/>
      <c r="N1641" s="19"/>
      <c r="O1641" s="19"/>
      <c r="P1641" s="19"/>
      <c r="Q1641" s="19"/>
      <c r="R1641" s="19"/>
      <c r="S1641" s="20"/>
    </row>
    <row r="1642" spans="11:19" s="18" customFormat="1" ht="15" customHeight="1" x14ac:dyDescent="0.25">
      <c r="K1642" s="19"/>
      <c r="L1642" s="19"/>
      <c r="M1642" s="19"/>
      <c r="N1642" s="19"/>
      <c r="O1642" s="19"/>
      <c r="P1642" s="19"/>
      <c r="Q1642" s="19"/>
      <c r="R1642" s="19"/>
      <c r="S1642" s="20"/>
    </row>
    <row r="1643" spans="11:19" s="18" customFormat="1" ht="15" customHeight="1" x14ac:dyDescent="0.25">
      <c r="K1643" s="19"/>
      <c r="L1643" s="19"/>
      <c r="M1643" s="19"/>
      <c r="N1643" s="19"/>
      <c r="O1643" s="19"/>
      <c r="P1643" s="19"/>
      <c r="Q1643" s="19"/>
      <c r="R1643" s="19"/>
      <c r="S1643" s="20"/>
    </row>
    <row r="1644" spans="11:19" s="18" customFormat="1" ht="15" customHeight="1" x14ac:dyDescent="0.25">
      <c r="K1644" s="19"/>
      <c r="L1644" s="19"/>
      <c r="M1644" s="19"/>
      <c r="N1644" s="19"/>
      <c r="O1644" s="19"/>
      <c r="P1644" s="19"/>
      <c r="Q1644" s="19"/>
      <c r="R1644" s="19"/>
      <c r="S1644" s="20"/>
    </row>
    <row r="1645" spans="11:19" s="18" customFormat="1" ht="15" customHeight="1" x14ac:dyDescent="0.25">
      <c r="K1645" s="19"/>
      <c r="L1645" s="19"/>
      <c r="M1645" s="19"/>
      <c r="N1645" s="19"/>
      <c r="O1645" s="19"/>
      <c r="P1645" s="19"/>
      <c r="Q1645" s="19"/>
      <c r="R1645" s="19"/>
      <c r="S1645" s="20"/>
    </row>
    <row r="1646" spans="11:19" s="18" customFormat="1" ht="15" customHeight="1" x14ac:dyDescent="0.25">
      <c r="K1646" s="19"/>
      <c r="L1646" s="19"/>
      <c r="M1646" s="19"/>
      <c r="N1646" s="19"/>
      <c r="O1646" s="19"/>
      <c r="P1646" s="19"/>
      <c r="Q1646" s="19"/>
      <c r="R1646" s="19"/>
      <c r="S1646" s="20"/>
    </row>
    <row r="1647" spans="11:19" s="18" customFormat="1" ht="15" customHeight="1" x14ac:dyDescent="0.25">
      <c r="K1647" s="19"/>
      <c r="L1647" s="19"/>
      <c r="M1647" s="19"/>
      <c r="N1647" s="19"/>
      <c r="O1647" s="19"/>
      <c r="P1647" s="19"/>
      <c r="Q1647" s="19"/>
      <c r="R1647" s="19"/>
      <c r="S1647" s="20"/>
    </row>
    <row r="1648" spans="11:19" s="18" customFormat="1" ht="15" customHeight="1" x14ac:dyDescent="0.25">
      <c r="K1648" s="19"/>
      <c r="L1648" s="19"/>
      <c r="M1648" s="19"/>
      <c r="N1648" s="19"/>
      <c r="O1648" s="19"/>
      <c r="P1648" s="19"/>
      <c r="Q1648" s="19"/>
      <c r="R1648" s="19"/>
      <c r="S1648" s="20"/>
    </row>
    <row r="1649" spans="11:19" s="18" customFormat="1" ht="15" customHeight="1" x14ac:dyDescent="0.25">
      <c r="K1649" s="19"/>
      <c r="L1649" s="19"/>
      <c r="M1649" s="19"/>
      <c r="N1649" s="19"/>
      <c r="O1649" s="19"/>
      <c r="P1649" s="19"/>
      <c r="Q1649" s="19"/>
      <c r="R1649" s="19"/>
      <c r="S1649" s="20"/>
    </row>
    <row r="1650" spans="11:19" s="18" customFormat="1" ht="15" customHeight="1" x14ac:dyDescent="0.25">
      <c r="K1650" s="19"/>
      <c r="L1650" s="19"/>
      <c r="M1650" s="19"/>
      <c r="N1650" s="19"/>
      <c r="O1650" s="19"/>
      <c r="P1650" s="19"/>
      <c r="Q1650" s="19"/>
      <c r="R1650" s="19"/>
      <c r="S1650" s="20"/>
    </row>
    <row r="1651" spans="11:19" s="18" customFormat="1" ht="15" customHeight="1" x14ac:dyDescent="0.25">
      <c r="K1651" s="19"/>
      <c r="L1651" s="19"/>
      <c r="M1651" s="19"/>
      <c r="N1651" s="19"/>
      <c r="O1651" s="19"/>
      <c r="P1651" s="19"/>
      <c r="Q1651" s="19"/>
      <c r="R1651" s="19"/>
      <c r="S1651" s="20"/>
    </row>
    <row r="1652" spans="11:19" s="18" customFormat="1" ht="15" customHeight="1" x14ac:dyDescent="0.25">
      <c r="K1652" s="19"/>
      <c r="L1652" s="19"/>
      <c r="M1652" s="19"/>
      <c r="N1652" s="19"/>
      <c r="O1652" s="19"/>
      <c r="P1652" s="19"/>
      <c r="Q1652" s="19"/>
      <c r="R1652" s="19"/>
      <c r="S1652" s="20"/>
    </row>
    <row r="1653" spans="11:19" s="18" customFormat="1" ht="15" customHeight="1" x14ac:dyDescent="0.25">
      <c r="K1653" s="19"/>
      <c r="L1653" s="19"/>
      <c r="M1653" s="19"/>
      <c r="N1653" s="19"/>
      <c r="O1653" s="19"/>
      <c r="P1653" s="19"/>
      <c r="Q1653" s="19"/>
      <c r="R1653" s="19"/>
      <c r="S1653" s="20"/>
    </row>
    <row r="1654" spans="11:19" s="18" customFormat="1" ht="15" customHeight="1" x14ac:dyDescent="0.25">
      <c r="K1654" s="19"/>
      <c r="L1654" s="19"/>
      <c r="M1654" s="19"/>
      <c r="N1654" s="19"/>
      <c r="O1654" s="19"/>
      <c r="P1654" s="19"/>
      <c r="Q1654" s="19"/>
      <c r="R1654" s="19"/>
      <c r="S1654" s="20"/>
    </row>
    <row r="1655" spans="11:19" s="18" customFormat="1" ht="15" customHeight="1" x14ac:dyDescent="0.25">
      <c r="K1655" s="19"/>
      <c r="L1655" s="19"/>
      <c r="M1655" s="19"/>
      <c r="N1655" s="19"/>
      <c r="O1655" s="19"/>
      <c r="P1655" s="19"/>
      <c r="Q1655" s="19"/>
      <c r="R1655" s="19"/>
      <c r="S1655" s="20"/>
    </row>
    <row r="1656" spans="11:19" s="18" customFormat="1" ht="15" customHeight="1" x14ac:dyDescent="0.25">
      <c r="K1656" s="19"/>
      <c r="L1656" s="19"/>
      <c r="M1656" s="19"/>
      <c r="N1656" s="19"/>
      <c r="O1656" s="19"/>
      <c r="P1656" s="19"/>
      <c r="Q1656" s="19"/>
      <c r="R1656" s="19"/>
      <c r="S1656" s="20"/>
    </row>
    <row r="1657" spans="11:19" s="18" customFormat="1" ht="15" customHeight="1" x14ac:dyDescent="0.25">
      <c r="K1657" s="19"/>
      <c r="L1657" s="19"/>
      <c r="M1657" s="19"/>
      <c r="N1657" s="19"/>
      <c r="O1657" s="19"/>
      <c r="P1657" s="19"/>
      <c r="Q1657" s="19"/>
      <c r="R1657" s="19"/>
      <c r="S1657" s="20"/>
    </row>
    <row r="1658" spans="11:19" s="18" customFormat="1" ht="15" customHeight="1" x14ac:dyDescent="0.25">
      <c r="K1658" s="19"/>
      <c r="L1658" s="19"/>
      <c r="M1658" s="19"/>
      <c r="N1658" s="19"/>
      <c r="O1658" s="19"/>
      <c r="P1658" s="19"/>
      <c r="Q1658" s="19"/>
      <c r="R1658" s="19"/>
      <c r="S1658" s="20"/>
    </row>
    <row r="1659" spans="11:19" s="18" customFormat="1" ht="15" customHeight="1" x14ac:dyDescent="0.25">
      <c r="K1659" s="19"/>
      <c r="L1659" s="19"/>
      <c r="M1659" s="19"/>
      <c r="N1659" s="19"/>
      <c r="O1659" s="19"/>
      <c r="P1659" s="19"/>
      <c r="Q1659" s="19"/>
      <c r="R1659" s="19"/>
      <c r="S1659" s="20"/>
    </row>
    <row r="1660" spans="11:19" s="18" customFormat="1" ht="15" customHeight="1" x14ac:dyDescent="0.25">
      <c r="K1660" s="19"/>
      <c r="L1660" s="19"/>
      <c r="M1660" s="19"/>
      <c r="N1660" s="19"/>
      <c r="O1660" s="19"/>
      <c r="P1660" s="19"/>
      <c r="Q1660" s="19"/>
      <c r="R1660" s="19"/>
      <c r="S1660" s="20"/>
    </row>
    <row r="1661" spans="11:19" s="18" customFormat="1" ht="15" customHeight="1" x14ac:dyDescent="0.25">
      <c r="K1661" s="19"/>
      <c r="L1661" s="19"/>
      <c r="M1661" s="19"/>
      <c r="N1661" s="19"/>
      <c r="O1661" s="19"/>
      <c r="P1661" s="19"/>
      <c r="Q1661" s="19"/>
      <c r="R1661" s="19"/>
      <c r="S1661" s="20"/>
    </row>
    <row r="1662" spans="11:19" s="18" customFormat="1" ht="15" customHeight="1" x14ac:dyDescent="0.25">
      <c r="K1662" s="19"/>
      <c r="L1662" s="19"/>
      <c r="M1662" s="19"/>
      <c r="N1662" s="19"/>
      <c r="O1662" s="19"/>
      <c r="P1662" s="19"/>
      <c r="Q1662" s="19"/>
      <c r="R1662" s="19"/>
      <c r="S1662" s="20"/>
    </row>
    <row r="1663" spans="11:19" s="18" customFormat="1" ht="15" customHeight="1" x14ac:dyDescent="0.25">
      <c r="K1663" s="19"/>
      <c r="L1663" s="19"/>
      <c r="M1663" s="19"/>
      <c r="N1663" s="19"/>
      <c r="O1663" s="19"/>
      <c r="P1663" s="19"/>
      <c r="Q1663" s="19"/>
      <c r="R1663" s="19"/>
      <c r="S1663" s="20"/>
    </row>
    <row r="1664" spans="11:19" s="18" customFormat="1" ht="15" customHeight="1" x14ac:dyDescent="0.25">
      <c r="K1664" s="19"/>
      <c r="L1664" s="19"/>
      <c r="M1664" s="19"/>
      <c r="N1664" s="19"/>
      <c r="O1664" s="19"/>
      <c r="P1664" s="19"/>
      <c r="Q1664" s="19"/>
      <c r="R1664" s="19"/>
      <c r="S1664" s="20"/>
    </row>
    <row r="1665" spans="11:19" s="18" customFormat="1" ht="15" customHeight="1" x14ac:dyDescent="0.25">
      <c r="K1665" s="19"/>
      <c r="L1665" s="19"/>
      <c r="M1665" s="19"/>
      <c r="N1665" s="19"/>
      <c r="O1665" s="19"/>
      <c r="P1665" s="19"/>
      <c r="Q1665" s="19"/>
      <c r="R1665" s="19"/>
      <c r="S1665" s="20"/>
    </row>
    <row r="1666" spans="11:19" s="18" customFormat="1" ht="15" customHeight="1" x14ac:dyDescent="0.25">
      <c r="K1666" s="19"/>
      <c r="L1666" s="19"/>
      <c r="M1666" s="19"/>
      <c r="N1666" s="19"/>
      <c r="O1666" s="19"/>
      <c r="P1666" s="19"/>
      <c r="Q1666" s="19"/>
      <c r="R1666" s="19"/>
      <c r="S1666" s="20"/>
    </row>
    <row r="1667" spans="11:19" s="18" customFormat="1" ht="15" customHeight="1" x14ac:dyDescent="0.25">
      <c r="K1667" s="19"/>
      <c r="L1667" s="19"/>
      <c r="M1667" s="19"/>
      <c r="N1667" s="19"/>
      <c r="O1667" s="19"/>
      <c r="P1667" s="19"/>
      <c r="Q1667" s="19"/>
      <c r="R1667" s="19"/>
      <c r="S1667" s="20"/>
    </row>
    <row r="1668" spans="11:19" s="18" customFormat="1" ht="15" customHeight="1" x14ac:dyDescent="0.25">
      <c r="K1668" s="19"/>
      <c r="L1668" s="19"/>
      <c r="M1668" s="19"/>
      <c r="N1668" s="19"/>
      <c r="O1668" s="19"/>
      <c r="P1668" s="19"/>
      <c r="Q1668" s="19"/>
      <c r="R1668" s="19"/>
      <c r="S1668" s="20"/>
    </row>
    <row r="1669" spans="11:19" s="18" customFormat="1" ht="15" customHeight="1" x14ac:dyDescent="0.25">
      <c r="K1669" s="19"/>
      <c r="L1669" s="19"/>
      <c r="M1669" s="19"/>
      <c r="N1669" s="19"/>
      <c r="O1669" s="19"/>
      <c r="P1669" s="19"/>
      <c r="Q1669" s="19"/>
      <c r="R1669" s="19"/>
      <c r="S1669" s="20"/>
    </row>
    <row r="1670" spans="11:19" s="18" customFormat="1" ht="15" customHeight="1" x14ac:dyDescent="0.25">
      <c r="K1670" s="19"/>
      <c r="L1670" s="19"/>
      <c r="M1670" s="19"/>
      <c r="N1670" s="19"/>
      <c r="O1670" s="19"/>
      <c r="P1670" s="19"/>
      <c r="Q1670" s="19"/>
      <c r="R1670" s="19"/>
      <c r="S1670" s="20"/>
    </row>
    <row r="1671" spans="11:19" s="18" customFormat="1" ht="15" customHeight="1" x14ac:dyDescent="0.25">
      <c r="K1671" s="19"/>
      <c r="L1671" s="19"/>
      <c r="M1671" s="19"/>
      <c r="N1671" s="19"/>
      <c r="O1671" s="19"/>
      <c r="P1671" s="19"/>
      <c r="Q1671" s="19"/>
      <c r="R1671" s="19"/>
      <c r="S1671" s="20"/>
    </row>
    <row r="1672" spans="11:19" s="18" customFormat="1" ht="15" customHeight="1" x14ac:dyDescent="0.25">
      <c r="K1672" s="19"/>
      <c r="L1672" s="19"/>
      <c r="M1672" s="19"/>
      <c r="N1672" s="19"/>
      <c r="O1672" s="19"/>
      <c r="P1672" s="19"/>
      <c r="Q1672" s="19"/>
      <c r="R1672" s="19"/>
      <c r="S1672" s="20"/>
    </row>
    <row r="1673" spans="11:19" s="18" customFormat="1" ht="15" customHeight="1" x14ac:dyDescent="0.25">
      <c r="K1673" s="19"/>
      <c r="L1673" s="19"/>
      <c r="M1673" s="19"/>
      <c r="N1673" s="19"/>
      <c r="O1673" s="19"/>
      <c r="P1673" s="19"/>
      <c r="Q1673" s="19"/>
      <c r="R1673" s="19"/>
      <c r="S1673" s="20"/>
    </row>
    <row r="1674" spans="11:19" s="18" customFormat="1" ht="15" customHeight="1" x14ac:dyDescent="0.25">
      <c r="K1674" s="19"/>
      <c r="L1674" s="19"/>
      <c r="M1674" s="19"/>
      <c r="N1674" s="19"/>
      <c r="O1674" s="19"/>
      <c r="P1674" s="19"/>
      <c r="Q1674" s="19"/>
      <c r="R1674" s="19"/>
      <c r="S1674" s="20"/>
    </row>
    <row r="1675" spans="11:19" s="18" customFormat="1" ht="15" customHeight="1" x14ac:dyDescent="0.25">
      <c r="K1675" s="19"/>
      <c r="L1675" s="19"/>
      <c r="M1675" s="19"/>
      <c r="N1675" s="19"/>
      <c r="O1675" s="19"/>
      <c r="P1675" s="19"/>
      <c r="Q1675" s="19"/>
      <c r="R1675" s="19"/>
      <c r="S1675" s="20"/>
    </row>
    <row r="1676" spans="11:19" s="18" customFormat="1" ht="15" customHeight="1" x14ac:dyDescent="0.25">
      <c r="K1676" s="19"/>
      <c r="L1676" s="19"/>
      <c r="M1676" s="19"/>
      <c r="N1676" s="19"/>
      <c r="O1676" s="19"/>
      <c r="P1676" s="19"/>
      <c r="Q1676" s="19"/>
      <c r="R1676" s="19"/>
      <c r="S1676" s="20"/>
    </row>
    <row r="1677" spans="11:19" s="18" customFormat="1" ht="15" customHeight="1" x14ac:dyDescent="0.25">
      <c r="K1677" s="19"/>
      <c r="L1677" s="19"/>
      <c r="M1677" s="19"/>
      <c r="N1677" s="19"/>
      <c r="O1677" s="19"/>
      <c r="P1677" s="19"/>
      <c r="Q1677" s="19"/>
      <c r="R1677" s="19"/>
      <c r="S1677" s="20"/>
    </row>
    <row r="1678" spans="11:19" s="18" customFormat="1" ht="15" customHeight="1" x14ac:dyDescent="0.25">
      <c r="K1678" s="19"/>
      <c r="L1678" s="19"/>
      <c r="M1678" s="19"/>
      <c r="N1678" s="19"/>
      <c r="O1678" s="19"/>
      <c r="P1678" s="19"/>
      <c r="Q1678" s="19"/>
      <c r="R1678" s="19"/>
      <c r="S1678" s="20"/>
    </row>
    <row r="1679" spans="11:19" s="18" customFormat="1" ht="15" customHeight="1" x14ac:dyDescent="0.25">
      <c r="K1679" s="19"/>
      <c r="L1679" s="19"/>
      <c r="M1679" s="19"/>
      <c r="N1679" s="19"/>
      <c r="O1679" s="19"/>
      <c r="P1679" s="19"/>
      <c r="Q1679" s="19"/>
      <c r="R1679" s="19"/>
      <c r="S1679" s="20"/>
    </row>
    <row r="1680" spans="11:19" s="18" customFormat="1" ht="15" customHeight="1" x14ac:dyDescent="0.25">
      <c r="K1680" s="19"/>
      <c r="L1680" s="19"/>
      <c r="M1680" s="19"/>
      <c r="N1680" s="19"/>
      <c r="O1680" s="19"/>
      <c r="P1680" s="19"/>
      <c r="Q1680" s="19"/>
      <c r="R1680" s="19"/>
      <c r="S1680" s="20"/>
    </row>
    <row r="1681" spans="11:19" s="18" customFormat="1" ht="15" customHeight="1" x14ac:dyDescent="0.25">
      <c r="K1681" s="19"/>
      <c r="L1681" s="19"/>
      <c r="M1681" s="19"/>
      <c r="N1681" s="19"/>
      <c r="O1681" s="19"/>
      <c r="P1681" s="19"/>
      <c r="Q1681" s="19"/>
      <c r="R1681" s="19"/>
      <c r="S1681" s="20"/>
    </row>
    <row r="1682" spans="11:19" s="18" customFormat="1" ht="15" customHeight="1" x14ac:dyDescent="0.25">
      <c r="K1682" s="19"/>
      <c r="L1682" s="19"/>
      <c r="M1682" s="19"/>
      <c r="N1682" s="19"/>
      <c r="O1682" s="19"/>
      <c r="P1682" s="19"/>
      <c r="Q1682" s="19"/>
      <c r="R1682" s="19"/>
      <c r="S1682" s="20"/>
    </row>
    <row r="1683" spans="11:19" s="18" customFormat="1" ht="15" customHeight="1" x14ac:dyDescent="0.25">
      <c r="K1683" s="19"/>
      <c r="L1683" s="19"/>
      <c r="M1683" s="19"/>
      <c r="N1683" s="19"/>
      <c r="O1683" s="19"/>
      <c r="P1683" s="19"/>
      <c r="Q1683" s="19"/>
      <c r="R1683" s="19"/>
      <c r="S1683" s="20"/>
    </row>
    <row r="1684" spans="11:19" s="18" customFormat="1" ht="15" customHeight="1" x14ac:dyDescent="0.25">
      <c r="K1684" s="19"/>
      <c r="L1684" s="19"/>
      <c r="M1684" s="19"/>
      <c r="N1684" s="19"/>
      <c r="O1684" s="19"/>
      <c r="P1684" s="19"/>
      <c r="Q1684" s="19"/>
      <c r="R1684" s="19"/>
      <c r="S1684" s="20"/>
    </row>
    <row r="1685" spans="11:19" s="18" customFormat="1" ht="15" customHeight="1" x14ac:dyDescent="0.25">
      <c r="K1685" s="19"/>
      <c r="L1685" s="19"/>
      <c r="M1685" s="19"/>
      <c r="N1685" s="19"/>
      <c r="O1685" s="19"/>
      <c r="P1685" s="19"/>
      <c r="Q1685" s="19"/>
      <c r="R1685" s="19"/>
      <c r="S1685" s="20"/>
    </row>
    <row r="1686" spans="11:19" s="18" customFormat="1" ht="15" customHeight="1" x14ac:dyDescent="0.25">
      <c r="K1686" s="19"/>
      <c r="L1686" s="19"/>
      <c r="M1686" s="19"/>
      <c r="N1686" s="19"/>
      <c r="O1686" s="19"/>
      <c r="P1686" s="19"/>
      <c r="Q1686" s="19"/>
      <c r="R1686" s="19"/>
      <c r="S1686" s="20"/>
    </row>
    <row r="1687" spans="11:19" s="18" customFormat="1" ht="15" customHeight="1" x14ac:dyDescent="0.25">
      <c r="K1687" s="19"/>
      <c r="L1687" s="19"/>
      <c r="M1687" s="19"/>
      <c r="N1687" s="19"/>
      <c r="O1687" s="19"/>
      <c r="P1687" s="19"/>
      <c r="Q1687" s="19"/>
      <c r="R1687" s="19"/>
      <c r="S1687" s="20"/>
    </row>
    <row r="1688" spans="11:19" s="18" customFormat="1" ht="15" customHeight="1" x14ac:dyDescent="0.25">
      <c r="K1688" s="19"/>
      <c r="L1688" s="19"/>
      <c r="M1688" s="19"/>
      <c r="N1688" s="19"/>
      <c r="O1688" s="19"/>
      <c r="P1688" s="19"/>
      <c r="Q1688" s="19"/>
      <c r="R1688" s="19"/>
      <c r="S1688" s="20"/>
    </row>
    <row r="1689" spans="11:19" s="18" customFormat="1" ht="15" customHeight="1" x14ac:dyDescent="0.25">
      <c r="K1689" s="19"/>
      <c r="L1689" s="19"/>
      <c r="M1689" s="19"/>
      <c r="N1689" s="19"/>
      <c r="O1689" s="19"/>
      <c r="P1689" s="19"/>
      <c r="Q1689" s="19"/>
      <c r="R1689" s="19"/>
      <c r="S1689" s="20"/>
    </row>
    <row r="1690" spans="11:19" s="18" customFormat="1" ht="15" customHeight="1" x14ac:dyDescent="0.25">
      <c r="K1690" s="19"/>
      <c r="L1690" s="19"/>
      <c r="M1690" s="19"/>
      <c r="N1690" s="19"/>
      <c r="O1690" s="19"/>
      <c r="P1690" s="19"/>
      <c r="Q1690" s="19"/>
      <c r="R1690" s="19"/>
      <c r="S1690" s="20"/>
    </row>
    <row r="1691" spans="11:19" s="18" customFormat="1" ht="15" customHeight="1" x14ac:dyDescent="0.25">
      <c r="K1691" s="19"/>
      <c r="L1691" s="19"/>
      <c r="M1691" s="19"/>
      <c r="N1691" s="19"/>
      <c r="O1691" s="19"/>
      <c r="P1691" s="19"/>
      <c r="Q1691" s="19"/>
      <c r="R1691" s="19"/>
      <c r="S1691" s="20"/>
    </row>
    <row r="1692" spans="11:19" s="18" customFormat="1" ht="15" customHeight="1" x14ac:dyDescent="0.25">
      <c r="K1692" s="19"/>
      <c r="L1692" s="19"/>
      <c r="M1692" s="19"/>
      <c r="N1692" s="19"/>
      <c r="O1692" s="19"/>
      <c r="P1692" s="19"/>
      <c r="Q1692" s="19"/>
      <c r="R1692" s="19"/>
      <c r="S1692" s="20"/>
    </row>
    <row r="1693" spans="11:19" s="18" customFormat="1" ht="15" customHeight="1" x14ac:dyDescent="0.25">
      <c r="K1693" s="19"/>
      <c r="L1693" s="19"/>
      <c r="M1693" s="19"/>
      <c r="N1693" s="19"/>
      <c r="O1693" s="19"/>
      <c r="P1693" s="19"/>
      <c r="Q1693" s="19"/>
      <c r="R1693" s="19"/>
      <c r="S1693" s="20"/>
    </row>
    <row r="1694" spans="11:19" s="18" customFormat="1" ht="15" customHeight="1" x14ac:dyDescent="0.25">
      <c r="K1694" s="19"/>
      <c r="L1694" s="19"/>
      <c r="M1694" s="19"/>
      <c r="N1694" s="19"/>
      <c r="O1694" s="19"/>
      <c r="P1694" s="19"/>
      <c r="Q1694" s="19"/>
      <c r="R1694" s="19"/>
      <c r="S1694" s="20"/>
    </row>
    <row r="1695" spans="11:19" s="18" customFormat="1" ht="15" customHeight="1" x14ac:dyDescent="0.25">
      <c r="K1695" s="19"/>
      <c r="L1695" s="19"/>
      <c r="M1695" s="19"/>
      <c r="N1695" s="19"/>
      <c r="O1695" s="19"/>
      <c r="P1695" s="19"/>
      <c r="Q1695" s="19"/>
      <c r="R1695" s="19"/>
      <c r="S1695" s="20"/>
    </row>
    <row r="1696" spans="11:19" s="18" customFormat="1" ht="15" customHeight="1" x14ac:dyDescent="0.25">
      <c r="K1696" s="19"/>
      <c r="L1696" s="19"/>
      <c r="M1696" s="19"/>
      <c r="N1696" s="19"/>
      <c r="O1696" s="19"/>
      <c r="P1696" s="19"/>
      <c r="Q1696" s="19"/>
      <c r="R1696" s="19"/>
      <c r="S1696" s="20"/>
    </row>
    <row r="1697" spans="11:19" s="18" customFormat="1" ht="15" customHeight="1" x14ac:dyDescent="0.25">
      <c r="K1697" s="19"/>
      <c r="L1697" s="19"/>
      <c r="M1697" s="19"/>
      <c r="N1697" s="19"/>
      <c r="O1697" s="19"/>
      <c r="P1697" s="19"/>
      <c r="Q1697" s="19"/>
      <c r="R1697" s="19"/>
      <c r="S1697" s="20"/>
    </row>
    <row r="1698" spans="11:19" s="18" customFormat="1" ht="15" customHeight="1" x14ac:dyDescent="0.25">
      <c r="K1698" s="19"/>
      <c r="L1698" s="19"/>
      <c r="M1698" s="19"/>
      <c r="N1698" s="19"/>
      <c r="O1698" s="19"/>
      <c r="P1698" s="19"/>
      <c r="Q1698" s="19"/>
      <c r="R1698" s="19"/>
      <c r="S1698" s="20"/>
    </row>
    <row r="1699" spans="11:19" s="18" customFormat="1" ht="15" customHeight="1" x14ac:dyDescent="0.25">
      <c r="K1699" s="19"/>
      <c r="L1699" s="19"/>
      <c r="M1699" s="19"/>
      <c r="N1699" s="19"/>
      <c r="O1699" s="19"/>
      <c r="P1699" s="19"/>
      <c r="Q1699" s="19"/>
      <c r="R1699" s="19"/>
      <c r="S1699" s="20"/>
    </row>
    <row r="1700" spans="11:19" s="18" customFormat="1" ht="15" customHeight="1" x14ac:dyDescent="0.25">
      <c r="K1700" s="19"/>
      <c r="L1700" s="19"/>
      <c r="M1700" s="19"/>
      <c r="N1700" s="19"/>
      <c r="O1700" s="19"/>
      <c r="P1700" s="19"/>
      <c r="Q1700" s="19"/>
      <c r="R1700" s="19"/>
      <c r="S1700" s="20"/>
    </row>
    <row r="1701" spans="11:19" s="18" customFormat="1" ht="15" customHeight="1" x14ac:dyDescent="0.25">
      <c r="K1701" s="19"/>
      <c r="L1701" s="19"/>
      <c r="M1701" s="19"/>
      <c r="N1701" s="19"/>
      <c r="O1701" s="19"/>
      <c r="P1701" s="19"/>
      <c r="Q1701" s="19"/>
      <c r="R1701" s="19"/>
      <c r="S1701" s="20"/>
    </row>
    <row r="1702" spans="11:19" s="18" customFormat="1" ht="15" customHeight="1" x14ac:dyDescent="0.25">
      <c r="K1702" s="19"/>
      <c r="L1702" s="19"/>
      <c r="M1702" s="19"/>
      <c r="N1702" s="19"/>
      <c r="O1702" s="19"/>
      <c r="P1702" s="19"/>
      <c r="Q1702" s="19"/>
      <c r="R1702" s="19"/>
      <c r="S1702" s="20"/>
    </row>
    <row r="1703" spans="11:19" s="18" customFormat="1" ht="15" customHeight="1" x14ac:dyDescent="0.25">
      <c r="K1703" s="19"/>
      <c r="L1703" s="19"/>
      <c r="M1703" s="19"/>
      <c r="N1703" s="19"/>
      <c r="O1703" s="19"/>
      <c r="P1703" s="19"/>
      <c r="Q1703" s="19"/>
      <c r="R1703" s="19"/>
      <c r="S1703" s="20"/>
    </row>
    <row r="1704" spans="11:19" s="18" customFormat="1" ht="15" customHeight="1" x14ac:dyDescent="0.25">
      <c r="K1704" s="19"/>
      <c r="L1704" s="19"/>
      <c r="M1704" s="19"/>
      <c r="N1704" s="19"/>
      <c r="O1704" s="19"/>
      <c r="P1704" s="19"/>
      <c r="Q1704" s="19"/>
      <c r="R1704" s="19"/>
      <c r="S1704" s="20"/>
    </row>
    <row r="1705" spans="11:19" s="18" customFormat="1" ht="15" customHeight="1" x14ac:dyDescent="0.25">
      <c r="K1705" s="19"/>
      <c r="L1705" s="19"/>
      <c r="M1705" s="19"/>
      <c r="N1705" s="19"/>
      <c r="O1705" s="19"/>
      <c r="P1705" s="19"/>
      <c r="Q1705" s="19"/>
      <c r="R1705" s="19"/>
      <c r="S1705" s="20"/>
    </row>
    <row r="1706" spans="11:19" s="18" customFormat="1" ht="15" customHeight="1" x14ac:dyDescent="0.25">
      <c r="K1706" s="19"/>
      <c r="L1706" s="19"/>
      <c r="M1706" s="19"/>
      <c r="N1706" s="19"/>
      <c r="O1706" s="19"/>
      <c r="P1706" s="19"/>
      <c r="Q1706" s="19"/>
      <c r="R1706" s="19"/>
      <c r="S1706" s="20"/>
    </row>
    <row r="1707" spans="11:19" s="18" customFormat="1" ht="15" customHeight="1" x14ac:dyDescent="0.25">
      <c r="K1707" s="19"/>
      <c r="L1707" s="19"/>
      <c r="M1707" s="19"/>
      <c r="N1707" s="19"/>
      <c r="O1707" s="19"/>
      <c r="P1707" s="19"/>
      <c r="Q1707" s="19"/>
      <c r="R1707" s="19"/>
      <c r="S1707" s="20"/>
    </row>
    <row r="1708" spans="11:19" s="18" customFormat="1" ht="15" customHeight="1" x14ac:dyDescent="0.25">
      <c r="K1708" s="19"/>
      <c r="L1708" s="19"/>
      <c r="M1708" s="19"/>
      <c r="N1708" s="19"/>
      <c r="O1708" s="19"/>
      <c r="P1708" s="19"/>
      <c r="Q1708" s="19"/>
      <c r="R1708" s="19"/>
      <c r="S1708" s="20"/>
    </row>
    <row r="1709" spans="11:19" s="18" customFormat="1" ht="15" customHeight="1" x14ac:dyDescent="0.25">
      <c r="K1709" s="19"/>
      <c r="L1709" s="19"/>
      <c r="M1709" s="19"/>
      <c r="N1709" s="19"/>
      <c r="O1709" s="19"/>
      <c r="P1709" s="19"/>
      <c r="Q1709" s="19"/>
      <c r="R1709" s="19"/>
      <c r="S1709" s="20"/>
    </row>
    <row r="1710" spans="11:19" s="18" customFormat="1" ht="15" customHeight="1" x14ac:dyDescent="0.25">
      <c r="K1710" s="19"/>
      <c r="L1710" s="19"/>
      <c r="M1710" s="19"/>
      <c r="N1710" s="19"/>
      <c r="O1710" s="19"/>
      <c r="P1710" s="19"/>
      <c r="Q1710" s="19"/>
      <c r="R1710" s="19"/>
      <c r="S1710" s="20"/>
    </row>
    <row r="1711" spans="11:19" s="18" customFormat="1" ht="15" customHeight="1" x14ac:dyDescent="0.25">
      <c r="K1711" s="19"/>
      <c r="L1711" s="19"/>
      <c r="M1711" s="19"/>
      <c r="N1711" s="19"/>
      <c r="O1711" s="19"/>
      <c r="P1711" s="19"/>
      <c r="Q1711" s="19"/>
      <c r="R1711" s="19"/>
      <c r="S1711" s="20"/>
    </row>
    <row r="1712" spans="11:19" s="18" customFormat="1" ht="15" customHeight="1" x14ac:dyDescent="0.25">
      <c r="K1712" s="19"/>
      <c r="L1712" s="19"/>
      <c r="M1712" s="19"/>
      <c r="N1712" s="19"/>
      <c r="O1712" s="19"/>
      <c r="P1712" s="19"/>
      <c r="Q1712" s="19"/>
      <c r="R1712" s="19"/>
      <c r="S1712" s="20"/>
    </row>
    <row r="1713" spans="11:19" s="18" customFormat="1" ht="15" customHeight="1" x14ac:dyDescent="0.25">
      <c r="K1713" s="19"/>
      <c r="L1713" s="19"/>
      <c r="M1713" s="19"/>
      <c r="N1713" s="19"/>
      <c r="O1713" s="19"/>
      <c r="P1713" s="19"/>
      <c r="Q1713" s="19"/>
      <c r="R1713" s="19"/>
      <c r="S1713" s="20"/>
    </row>
    <row r="1714" spans="11:19" s="18" customFormat="1" ht="15" customHeight="1" x14ac:dyDescent="0.25">
      <c r="K1714" s="19"/>
      <c r="L1714" s="19"/>
      <c r="M1714" s="19"/>
      <c r="N1714" s="19"/>
      <c r="O1714" s="19"/>
      <c r="P1714" s="19"/>
      <c r="Q1714" s="19"/>
      <c r="R1714" s="19"/>
      <c r="S1714" s="20"/>
    </row>
    <row r="1715" spans="11:19" s="18" customFormat="1" ht="15" customHeight="1" x14ac:dyDescent="0.25">
      <c r="K1715" s="19"/>
      <c r="L1715" s="19"/>
      <c r="M1715" s="19"/>
      <c r="N1715" s="19"/>
      <c r="O1715" s="19"/>
      <c r="P1715" s="19"/>
      <c r="Q1715" s="19"/>
      <c r="R1715" s="19"/>
      <c r="S1715" s="20"/>
    </row>
    <row r="1716" spans="11:19" s="18" customFormat="1" ht="15" customHeight="1" x14ac:dyDescent="0.25">
      <c r="K1716" s="19"/>
      <c r="L1716" s="19"/>
      <c r="M1716" s="19"/>
      <c r="N1716" s="19"/>
      <c r="O1716" s="19"/>
      <c r="P1716" s="19"/>
      <c r="Q1716" s="19"/>
      <c r="R1716" s="19"/>
      <c r="S1716" s="20"/>
    </row>
    <row r="1717" spans="11:19" s="18" customFormat="1" ht="15" customHeight="1" x14ac:dyDescent="0.25">
      <c r="K1717" s="19"/>
      <c r="L1717" s="19"/>
      <c r="M1717" s="19"/>
      <c r="N1717" s="19"/>
      <c r="O1717" s="19"/>
      <c r="P1717" s="19"/>
      <c r="Q1717" s="19"/>
      <c r="R1717" s="19"/>
      <c r="S1717" s="20"/>
    </row>
    <row r="1718" spans="11:19" s="18" customFormat="1" ht="15" customHeight="1" x14ac:dyDescent="0.25">
      <c r="K1718" s="19"/>
      <c r="L1718" s="19"/>
      <c r="M1718" s="19"/>
      <c r="N1718" s="19"/>
      <c r="O1718" s="19"/>
      <c r="P1718" s="19"/>
      <c r="Q1718" s="19"/>
      <c r="R1718" s="19"/>
      <c r="S1718" s="20"/>
    </row>
    <row r="1719" spans="11:19" s="18" customFormat="1" ht="15" customHeight="1" x14ac:dyDescent="0.25">
      <c r="K1719" s="19"/>
      <c r="L1719" s="19"/>
      <c r="M1719" s="19"/>
      <c r="N1719" s="19"/>
      <c r="O1719" s="19"/>
      <c r="P1719" s="19"/>
      <c r="Q1719" s="19"/>
      <c r="R1719" s="19"/>
      <c r="S1719" s="20"/>
    </row>
    <row r="1720" spans="11:19" s="18" customFormat="1" ht="15" customHeight="1" x14ac:dyDescent="0.25">
      <c r="K1720" s="19"/>
      <c r="L1720" s="19"/>
      <c r="M1720" s="19"/>
      <c r="N1720" s="19"/>
      <c r="O1720" s="19"/>
      <c r="P1720" s="19"/>
      <c r="Q1720" s="19"/>
      <c r="R1720" s="19"/>
      <c r="S1720" s="20"/>
    </row>
    <row r="1721" spans="11:19" s="18" customFormat="1" ht="15" customHeight="1" x14ac:dyDescent="0.25">
      <c r="K1721" s="19"/>
      <c r="L1721" s="19"/>
      <c r="M1721" s="19"/>
      <c r="N1721" s="19"/>
      <c r="O1721" s="19"/>
      <c r="P1721" s="19"/>
      <c r="Q1721" s="19"/>
      <c r="R1721" s="19"/>
      <c r="S1721" s="20"/>
    </row>
    <row r="1722" spans="11:19" s="18" customFormat="1" ht="15" customHeight="1" x14ac:dyDescent="0.25">
      <c r="K1722" s="19"/>
      <c r="L1722" s="19"/>
      <c r="M1722" s="19"/>
      <c r="N1722" s="19"/>
      <c r="O1722" s="19"/>
      <c r="P1722" s="19"/>
      <c r="Q1722" s="19"/>
      <c r="R1722" s="19"/>
      <c r="S1722" s="20"/>
    </row>
    <row r="1723" spans="11:19" s="18" customFormat="1" ht="15" customHeight="1" x14ac:dyDescent="0.25">
      <c r="K1723" s="19"/>
      <c r="L1723" s="19"/>
      <c r="M1723" s="19"/>
      <c r="N1723" s="19"/>
      <c r="O1723" s="19"/>
      <c r="P1723" s="19"/>
      <c r="Q1723" s="19"/>
      <c r="R1723" s="19"/>
      <c r="S1723" s="20"/>
    </row>
    <row r="1724" spans="11:19" s="18" customFormat="1" ht="15" customHeight="1" x14ac:dyDescent="0.25">
      <c r="K1724" s="19"/>
      <c r="L1724" s="19"/>
      <c r="M1724" s="19"/>
      <c r="N1724" s="19"/>
      <c r="O1724" s="19"/>
      <c r="P1724" s="19"/>
      <c r="Q1724" s="19"/>
      <c r="R1724" s="19"/>
      <c r="S1724" s="20"/>
    </row>
    <row r="1725" spans="11:19" s="18" customFormat="1" ht="15" customHeight="1" x14ac:dyDescent="0.25">
      <c r="K1725" s="19"/>
      <c r="L1725" s="19"/>
      <c r="M1725" s="19"/>
      <c r="N1725" s="19"/>
      <c r="O1725" s="19"/>
      <c r="P1725" s="19"/>
      <c r="Q1725" s="19"/>
      <c r="R1725" s="19"/>
      <c r="S1725" s="20"/>
    </row>
    <row r="1726" spans="11:19" s="18" customFormat="1" ht="15" customHeight="1" x14ac:dyDescent="0.25">
      <c r="K1726" s="19"/>
      <c r="L1726" s="19"/>
      <c r="M1726" s="19"/>
      <c r="N1726" s="19"/>
      <c r="O1726" s="19"/>
      <c r="P1726" s="19"/>
      <c r="Q1726" s="19"/>
      <c r="R1726" s="19"/>
      <c r="S1726" s="20"/>
    </row>
    <row r="1727" spans="11:19" s="18" customFormat="1" ht="15" customHeight="1" x14ac:dyDescent="0.25">
      <c r="K1727" s="19"/>
      <c r="L1727" s="19"/>
      <c r="M1727" s="19"/>
      <c r="N1727" s="19"/>
      <c r="O1727" s="19"/>
      <c r="P1727" s="19"/>
      <c r="Q1727" s="19"/>
      <c r="R1727" s="19"/>
      <c r="S1727" s="20"/>
    </row>
    <row r="1728" spans="11:19" s="18" customFormat="1" ht="15" customHeight="1" x14ac:dyDescent="0.25">
      <c r="K1728" s="19"/>
      <c r="L1728" s="19"/>
      <c r="M1728" s="19"/>
      <c r="N1728" s="19"/>
      <c r="O1728" s="19"/>
      <c r="P1728" s="19"/>
      <c r="Q1728" s="19"/>
      <c r="R1728" s="19"/>
      <c r="S1728" s="20"/>
    </row>
    <row r="1729" spans="11:19" s="18" customFormat="1" ht="15" customHeight="1" x14ac:dyDescent="0.25">
      <c r="K1729" s="19"/>
      <c r="L1729" s="19"/>
      <c r="M1729" s="19"/>
      <c r="N1729" s="19"/>
      <c r="O1729" s="19"/>
      <c r="P1729" s="19"/>
      <c r="Q1729" s="19"/>
      <c r="R1729" s="19"/>
      <c r="S1729" s="20"/>
    </row>
    <row r="1730" spans="11:19" s="18" customFormat="1" ht="15" customHeight="1" x14ac:dyDescent="0.25">
      <c r="K1730" s="19"/>
      <c r="L1730" s="19"/>
      <c r="M1730" s="19"/>
      <c r="N1730" s="19"/>
      <c r="O1730" s="19"/>
      <c r="P1730" s="19"/>
      <c r="Q1730" s="19"/>
      <c r="R1730" s="19"/>
      <c r="S1730" s="20"/>
    </row>
    <row r="1731" spans="11:19" s="18" customFormat="1" ht="15" customHeight="1" x14ac:dyDescent="0.25">
      <c r="K1731" s="19"/>
      <c r="L1731" s="19"/>
      <c r="M1731" s="19"/>
      <c r="N1731" s="19"/>
      <c r="O1731" s="19"/>
      <c r="P1731" s="19"/>
      <c r="Q1731" s="19"/>
      <c r="R1731" s="19"/>
      <c r="S1731" s="20"/>
    </row>
    <row r="1732" spans="11:19" s="18" customFormat="1" ht="15" customHeight="1" x14ac:dyDescent="0.25">
      <c r="K1732" s="19"/>
      <c r="L1732" s="19"/>
      <c r="M1732" s="19"/>
      <c r="N1732" s="19"/>
      <c r="O1732" s="19"/>
      <c r="P1732" s="19"/>
      <c r="Q1732" s="19"/>
      <c r="R1732" s="19"/>
      <c r="S1732" s="20"/>
    </row>
    <row r="1733" spans="11:19" s="18" customFormat="1" ht="15" customHeight="1" x14ac:dyDescent="0.25">
      <c r="K1733" s="19"/>
      <c r="L1733" s="19"/>
      <c r="M1733" s="19"/>
      <c r="N1733" s="19"/>
      <c r="O1733" s="19"/>
      <c r="P1733" s="19"/>
      <c r="Q1733" s="19"/>
      <c r="R1733" s="19"/>
      <c r="S1733" s="20"/>
    </row>
    <row r="1734" spans="11:19" s="18" customFormat="1" ht="15" customHeight="1" x14ac:dyDescent="0.25">
      <c r="K1734" s="19"/>
      <c r="L1734" s="19"/>
      <c r="M1734" s="19"/>
      <c r="N1734" s="19"/>
      <c r="O1734" s="19"/>
      <c r="P1734" s="19"/>
      <c r="Q1734" s="19"/>
      <c r="R1734" s="19"/>
      <c r="S1734" s="20"/>
    </row>
    <row r="1735" spans="11:19" s="18" customFormat="1" ht="15" customHeight="1" x14ac:dyDescent="0.25">
      <c r="K1735" s="19"/>
      <c r="L1735" s="19"/>
      <c r="M1735" s="19"/>
      <c r="N1735" s="19"/>
      <c r="O1735" s="19"/>
      <c r="P1735" s="19"/>
      <c r="Q1735" s="19"/>
      <c r="R1735" s="19"/>
      <c r="S1735" s="20"/>
    </row>
    <row r="1736" spans="11:19" s="18" customFormat="1" ht="15" customHeight="1" x14ac:dyDescent="0.25">
      <c r="K1736" s="19"/>
      <c r="L1736" s="19"/>
      <c r="M1736" s="19"/>
      <c r="N1736" s="19"/>
      <c r="O1736" s="19"/>
      <c r="P1736" s="19"/>
      <c r="Q1736" s="19"/>
      <c r="R1736" s="19"/>
      <c r="S1736" s="20"/>
    </row>
    <row r="1737" spans="11:19" s="18" customFormat="1" ht="15" customHeight="1" x14ac:dyDescent="0.25">
      <c r="K1737" s="19"/>
      <c r="L1737" s="19"/>
      <c r="M1737" s="19"/>
      <c r="N1737" s="19"/>
      <c r="O1737" s="19"/>
      <c r="P1737" s="19"/>
      <c r="Q1737" s="19"/>
      <c r="R1737" s="19"/>
      <c r="S1737" s="20"/>
    </row>
    <row r="1738" spans="11:19" s="18" customFormat="1" ht="15" customHeight="1" x14ac:dyDescent="0.25">
      <c r="K1738" s="19"/>
      <c r="L1738" s="19"/>
      <c r="M1738" s="19"/>
      <c r="N1738" s="19"/>
      <c r="O1738" s="19"/>
      <c r="P1738" s="19"/>
      <c r="Q1738" s="19"/>
      <c r="R1738" s="19"/>
      <c r="S1738" s="20"/>
    </row>
    <row r="1739" spans="11:19" s="18" customFormat="1" ht="15" customHeight="1" x14ac:dyDescent="0.25">
      <c r="K1739" s="19"/>
      <c r="L1739" s="19"/>
      <c r="M1739" s="19"/>
      <c r="N1739" s="19"/>
      <c r="O1739" s="19"/>
      <c r="P1739" s="19"/>
      <c r="Q1739" s="19"/>
      <c r="R1739" s="19"/>
      <c r="S1739" s="20"/>
    </row>
    <row r="1740" spans="11:19" s="18" customFormat="1" ht="15" customHeight="1" x14ac:dyDescent="0.25">
      <c r="K1740" s="19"/>
      <c r="L1740" s="19"/>
      <c r="M1740" s="19"/>
      <c r="N1740" s="19"/>
      <c r="O1740" s="19"/>
      <c r="P1740" s="19"/>
      <c r="Q1740" s="19"/>
      <c r="R1740" s="19"/>
      <c r="S1740" s="20"/>
    </row>
    <row r="1741" spans="11:19" s="18" customFormat="1" ht="15" customHeight="1" x14ac:dyDescent="0.25">
      <c r="K1741" s="19"/>
      <c r="L1741" s="19"/>
      <c r="M1741" s="19"/>
      <c r="N1741" s="19"/>
      <c r="O1741" s="19"/>
      <c r="P1741" s="19"/>
      <c r="Q1741" s="19"/>
      <c r="R1741" s="19"/>
      <c r="S1741" s="20"/>
    </row>
    <row r="1742" spans="11:19" s="18" customFormat="1" ht="15" customHeight="1" x14ac:dyDescent="0.25">
      <c r="K1742" s="19"/>
      <c r="L1742" s="19"/>
      <c r="M1742" s="19"/>
      <c r="N1742" s="19"/>
      <c r="O1742" s="19"/>
      <c r="P1742" s="19"/>
      <c r="Q1742" s="19"/>
      <c r="R1742" s="19"/>
      <c r="S1742" s="20"/>
    </row>
    <row r="1743" spans="11:19" s="18" customFormat="1" ht="15" customHeight="1" x14ac:dyDescent="0.25">
      <c r="K1743" s="19"/>
      <c r="L1743" s="19"/>
      <c r="M1743" s="19"/>
      <c r="N1743" s="19"/>
      <c r="O1743" s="19"/>
      <c r="P1743" s="19"/>
      <c r="Q1743" s="19"/>
      <c r="R1743" s="19"/>
      <c r="S1743" s="20"/>
    </row>
    <row r="1744" spans="11:19" s="18" customFormat="1" ht="15" customHeight="1" x14ac:dyDescent="0.25">
      <c r="K1744" s="19"/>
      <c r="L1744" s="19"/>
      <c r="M1744" s="19"/>
      <c r="N1744" s="19"/>
      <c r="O1744" s="19"/>
      <c r="P1744" s="19"/>
      <c r="Q1744" s="19"/>
      <c r="R1744" s="19"/>
      <c r="S1744" s="20"/>
    </row>
    <row r="1745" spans="11:19" s="18" customFormat="1" ht="15" customHeight="1" x14ac:dyDescent="0.25">
      <c r="K1745" s="19"/>
      <c r="L1745" s="19"/>
      <c r="M1745" s="19"/>
      <c r="N1745" s="19"/>
      <c r="O1745" s="19"/>
      <c r="P1745" s="19"/>
      <c r="Q1745" s="19"/>
      <c r="R1745" s="19"/>
      <c r="S1745" s="20"/>
    </row>
    <row r="1746" spans="11:19" s="18" customFormat="1" ht="15" customHeight="1" x14ac:dyDescent="0.25">
      <c r="K1746" s="19"/>
      <c r="L1746" s="19"/>
      <c r="M1746" s="19"/>
      <c r="N1746" s="19"/>
      <c r="O1746" s="19"/>
      <c r="P1746" s="19"/>
      <c r="Q1746" s="19"/>
      <c r="R1746" s="19"/>
      <c r="S1746" s="20"/>
    </row>
    <row r="1747" spans="11:19" s="18" customFormat="1" ht="15" customHeight="1" x14ac:dyDescent="0.25">
      <c r="K1747" s="19"/>
      <c r="L1747" s="19"/>
      <c r="M1747" s="19"/>
      <c r="N1747" s="19"/>
      <c r="O1747" s="19"/>
      <c r="P1747" s="19"/>
      <c r="Q1747" s="19"/>
      <c r="R1747" s="19"/>
      <c r="S1747" s="20"/>
    </row>
    <row r="1748" spans="11:19" s="18" customFormat="1" ht="15" customHeight="1" x14ac:dyDescent="0.25">
      <c r="K1748" s="19"/>
      <c r="L1748" s="19"/>
      <c r="M1748" s="19"/>
      <c r="N1748" s="19"/>
      <c r="O1748" s="19"/>
      <c r="P1748" s="19"/>
      <c r="Q1748" s="19"/>
      <c r="R1748" s="19"/>
      <c r="S1748" s="20"/>
    </row>
    <row r="1749" spans="11:19" s="18" customFormat="1" ht="15" customHeight="1" x14ac:dyDescent="0.25">
      <c r="K1749" s="19"/>
      <c r="L1749" s="19"/>
      <c r="M1749" s="19"/>
      <c r="N1749" s="19"/>
      <c r="O1749" s="19"/>
      <c r="P1749" s="19"/>
      <c r="Q1749" s="19"/>
      <c r="R1749" s="19"/>
      <c r="S1749" s="20"/>
    </row>
    <row r="1750" spans="11:19" s="18" customFormat="1" ht="15" customHeight="1" x14ac:dyDescent="0.25">
      <c r="K1750" s="19"/>
      <c r="L1750" s="19"/>
      <c r="M1750" s="19"/>
      <c r="N1750" s="19"/>
      <c r="O1750" s="19"/>
      <c r="P1750" s="19"/>
      <c r="Q1750" s="19"/>
      <c r="R1750" s="19"/>
      <c r="S1750" s="20"/>
    </row>
    <row r="1751" spans="11:19" s="18" customFormat="1" ht="15" customHeight="1" x14ac:dyDescent="0.25">
      <c r="K1751" s="19"/>
      <c r="L1751" s="19"/>
      <c r="M1751" s="19"/>
      <c r="N1751" s="19"/>
      <c r="O1751" s="19"/>
      <c r="P1751" s="19"/>
      <c r="Q1751" s="19"/>
      <c r="R1751" s="19"/>
      <c r="S1751" s="20"/>
    </row>
    <row r="1752" spans="11:19" s="18" customFormat="1" ht="15" customHeight="1" x14ac:dyDescent="0.25">
      <c r="K1752" s="19"/>
      <c r="L1752" s="19"/>
      <c r="M1752" s="19"/>
      <c r="N1752" s="19"/>
      <c r="O1752" s="19"/>
      <c r="P1752" s="19"/>
      <c r="Q1752" s="19"/>
      <c r="R1752" s="19"/>
      <c r="S1752" s="20"/>
    </row>
    <row r="1753" spans="11:19" s="18" customFormat="1" ht="15" customHeight="1" x14ac:dyDescent="0.25">
      <c r="K1753" s="19"/>
      <c r="L1753" s="19"/>
      <c r="M1753" s="19"/>
      <c r="N1753" s="19"/>
      <c r="O1753" s="19"/>
      <c r="P1753" s="19"/>
      <c r="Q1753" s="19"/>
      <c r="R1753" s="19"/>
      <c r="S1753" s="20"/>
    </row>
    <row r="1754" spans="11:19" s="18" customFormat="1" ht="15" customHeight="1" x14ac:dyDescent="0.25">
      <c r="K1754" s="19"/>
      <c r="L1754" s="19"/>
      <c r="M1754" s="19"/>
      <c r="N1754" s="19"/>
      <c r="O1754" s="19"/>
      <c r="P1754" s="19"/>
      <c r="Q1754" s="19"/>
      <c r="R1754" s="19"/>
      <c r="S1754" s="20"/>
    </row>
    <row r="1755" spans="11:19" s="18" customFormat="1" ht="15" customHeight="1" x14ac:dyDescent="0.25">
      <c r="K1755" s="19"/>
      <c r="L1755" s="19"/>
      <c r="M1755" s="19"/>
      <c r="N1755" s="19"/>
      <c r="O1755" s="19"/>
      <c r="P1755" s="19"/>
      <c r="Q1755" s="19"/>
      <c r="R1755" s="19"/>
      <c r="S1755" s="20"/>
    </row>
    <row r="1756" spans="11:19" s="18" customFormat="1" ht="15" customHeight="1" x14ac:dyDescent="0.25">
      <c r="K1756" s="19"/>
      <c r="L1756" s="19"/>
      <c r="M1756" s="19"/>
      <c r="N1756" s="19"/>
      <c r="O1756" s="19"/>
      <c r="P1756" s="19"/>
      <c r="Q1756" s="19"/>
      <c r="R1756" s="19"/>
      <c r="S1756" s="20"/>
    </row>
    <row r="1757" spans="11:19" s="18" customFormat="1" ht="15" customHeight="1" x14ac:dyDescent="0.25">
      <c r="K1757" s="19"/>
      <c r="L1757" s="19"/>
      <c r="M1757" s="19"/>
      <c r="N1757" s="19"/>
      <c r="O1757" s="19"/>
      <c r="P1757" s="19"/>
      <c r="Q1757" s="19"/>
      <c r="R1757" s="19"/>
      <c r="S1757" s="20"/>
    </row>
    <row r="1758" spans="11:19" s="18" customFormat="1" ht="15" customHeight="1" x14ac:dyDescent="0.25">
      <c r="K1758" s="19"/>
      <c r="L1758" s="19"/>
      <c r="M1758" s="19"/>
      <c r="N1758" s="19"/>
      <c r="O1758" s="19"/>
      <c r="P1758" s="19"/>
      <c r="Q1758" s="19"/>
      <c r="R1758" s="19"/>
      <c r="S1758" s="20"/>
    </row>
    <row r="1759" spans="11:19" s="18" customFormat="1" ht="15" customHeight="1" x14ac:dyDescent="0.25">
      <c r="K1759" s="19"/>
      <c r="L1759" s="19"/>
      <c r="M1759" s="19"/>
      <c r="N1759" s="19"/>
      <c r="O1759" s="19"/>
      <c r="P1759" s="19"/>
      <c r="Q1759" s="19"/>
      <c r="R1759" s="19"/>
      <c r="S1759" s="20"/>
    </row>
    <row r="1760" spans="11:19" s="18" customFormat="1" ht="15" customHeight="1" x14ac:dyDescent="0.25">
      <c r="K1760" s="19"/>
      <c r="L1760" s="19"/>
      <c r="M1760" s="19"/>
      <c r="N1760" s="19"/>
      <c r="O1760" s="19"/>
      <c r="P1760" s="19"/>
      <c r="Q1760" s="19"/>
      <c r="R1760" s="19"/>
      <c r="S1760" s="20"/>
    </row>
    <row r="1761" spans="11:19" s="18" customFormat="1" ht="15" customHeight="1" x14ac:dyDescent="0.25">
      <c r="K1761" s="19"/>
      <c r="L1761" s="19"/>
      <c r="M1761" s="19"/>
      <c r="N1761" s="19"/>
      <c r="O1761" s="19"/>
      <c r="P1761" s="19"/>
      <c r="Q1761" s="19"/>
      <c r="R1761" s="19"/>
      <c r="S1761" s="20"/>
    </row>
    <row r="1762" spans="11:19" s="18" customFormat="1" ht="15" customHeight="1" x14ac:dyDescent="0.25">
      <c r="K1762" s="19"/>
      <c r="L1762" s="19"/>
      <c r="M1762" s="19"/>
      <c r="N1762" s="19"/>
      <c r="O1762" s="19"/>
      <c r="P1762" s="19"/>
      <c r="Q1762" s="19"/>
      <c r="R1762" s="19"/>
      <c r="S1762" s="20"/>
    </row>
    <row r="1763" spans="11:19" s="18" customFormat="1" ht="15" customHeight="1" x14ac:dyDescent="0.25">
      <c r="K1763" s="19"/>
      <c r="L1763" s="19"/>
      <c r="M1763" s="19"/>
      <c r="N1763" s="19"/>
      <c r="O1763" s="19"/>
      <c r="P1763" s="19"/>
      <c r="Q1763" s="19"/>
      <c r="R1763" s="19"/>
      <c r="S1763" s="20"/>
    </row>
    <row r="1764" spans="11:19" s="18" customFormat="1" ht="15" customHeight="1" x14ac:dyDescent="0.25">
      <c r="K1764" s="19"/>
      <c r="L1764" s="19"/>
      <c r="M1764" s="19"/>
      <c r="N1764" s="19"/>
      <c r="O1764" s="19"/>
      <c r="P1764" s="19"/>
      <c r="Q1764" s="19"/>
      <c r="R1764" s="19"/>
      <c r="S1764" s="20"/>
    </row>
    <row r="1765" spans="11:19" s="18" customFormat="1" ht="15" customHeight="1" x14ac:dyDescent="0.25">
      <c r="K1765" s="19"/>
      <c r="L1765" s="19"/>
      <c r="M1765" s="19"/>
      <c r="N1765" s="19"/>
      <c r="O1765" s="19"/>
      <c r="P1765" s="19"/>
      <c r="Q1765" s="19"/>
      <c r="R1765" s="19"/>
      <c r="S1765" s="20"/>
    </row>
    <row r="1766" spans="11:19" s="18" customFormat="1" ht="15" customHeight="1" x14ac:dyDescent="0.25">
      <c r="K1766" s="19"/>
      <c r="L1766" s="19"/>
      <c r="M1766" s="19"/>
      <c r="N1766" s="19"/>
      <c r="O1766" s="19"/>
      <c r="P1766" s="19"/>
      <c r="Q1766" s="19"/>
      <c r="R1766" s="19"/>
      <c r="S1766" s="20"/>
    </row>
    <row r="1767" spans="11:19" s="18" customFormat="1" ht="15" customHeight="1" x14ac:dyDescent="0.25">
      <c r="K1767" s="19"/>
      <c r="L1767" s="19"/>
      <c r="M1767" s="19"/>
      <c r="N1767" s="19"/>
      <c r="O1767" s="19"/>
      <c r="P1767" s="19"/>
      <c r="Q1767" s="19"/>
      <c r="R1767" s="19"/>
      <c r="S1767" s="20"/>
    </row>
    <row r="1768" spans="11:19" s="18" customFormat="1" ht="15" customHeight="1" x14ac:dyDescent="0.25">
      <c r="K1768" s="19"/>
      <c r="L1768" s="19"/>
      <c r="M1768" s="19"/>
      <c r="N1768" s="19"/>
      <c r="O1768" s="19"/>
      <c r="P1768" s="19"/>
      <c r="Q1768" s="19"/>
      <c r="R1768" s="19"/>
      <c r="S1768" s="20"/>
    </row>
    <row r="1769" spans="11:19" s="18" customFormat="1" ht="15" customHeight="1" x14ac:dyDescent="0.25">
      <c r="K1769" s="19"/>
      <c r="L1769" s="19"/>
      <c r="M1769" s="19"/>
      <c r="N1769" s="19"/>
      <c r="O1769" s="19"/>
      <c r="P1769" s="19"/>
      <c r="Q1769" s="19"/>
      <c r="R1769" s="19"/>
      <c r="S1769" s="20"/>
    </row>
    <row r="1770" spans="11:19" s="18" customFormat="1" ht="15" customHeight="1" x14ac:dyDescent="0.25">
      <c r="K1770" s="19"/>
      <c r="L1770" s="19"/>
      <c r="M1770" s="19"/>
      <c r="N1770" s="19"/>
      <c r="O1770" s="19"/>
      <c r="P1770" s="19"/>
      <c r="Q1770" s="19"/>
      <c r="R1770" s="19"/>
      <c r="S1770" s="20"/>
    </row>
    <row r="1771" spans="11:19" s="18" customFormat="1" ht="15" customHeight="1" x14ac:dyDescent="0.25">
      <c r="K1771" s="19"/>
      <c r="L1771" s="19"/>
      <c r="M1771" s="19"/>
      <c r="N1771" s="19"/>
      <c r="O1771" s="19"/>
      <c r="P1771" s="19"/>
      <c r="Q1771" s="19"/>
      <c r="R1771" s="19"/>
      <c r="S1771" s="20"/>
    </row>
    <row r="1772" spans="11:19" s="18" customFormat="1" ht="15" customHeight="1" x14ac:dyDescent="0.25">
      <c r="K1772" s="19"/>
      <c r="L1772" s="19"/>
      <c r="M1772" s="19"/>
      <c r="N1772" s="19"/>
      <c r="O1772" s="19"/>
      <c r="P1772" s="19"/>
      <c r="Q1772" s="19"/>
      <c r="R1772" s="19"/>
      <c r="S1772" s="20"/>
    </row>
    <row r="1773" spans="11:19" s="18" customFormat="1" ht="15" customHeight="1" x14ac:dyDescent="0.25">
      <c r="K1773" s="19"/>
      <c r="L1773" s="19"/>
      <c r="M1773" s="19"/>
      <c r="N1773" s="19"/>
      <c r="O1773" s="19"/>
      <c r="P1773" s="19"/>
      <c r="Q1773" s="19"/>
      <c r="R1773" s="19"/>
      <c r="S1773" s="20"/>
    </row>
    <row r="1774" spans="11:19" s="18" customFormat="1" ht="15" customHeight="1" x14ac:dyDescent="0.25">
      <c r="K1774" s="19"/>
      <c r="L1774" s="19"/>
      <c r="M1774" s="19"/>
      <c r="N1774" s="19"/>
      <c r="O1774" s="19"/>
      <c r="P1774" s="19"/>
      <c r="Q1774" s="19"/>
      <c r="R1774" s="19"/>
      <c r="S1774" s="20"/>
    </row>
    <row r="1775" spans="11:19" s="18" customFormat="1" ht="15" customHeight="1" x14ac:dyDescent="0.25">
      <c r="K1775" s="19"/>
      <c r="L1775" s="19"/>
      <c r="M1775" s="19"/>
      <c r="N1775" s="19"/>
      <c r="O1775" s="19"/>
      <c r="P1775" s="19"/>
      <c r="Q1775" s="19"/>
      <c r="R1775" s="19"/>
      <c r="S1775" s="20"/>
    </row>
    <row r="1776" spans="11:19" s="18" customFormat="1" ht="15" customHeight="1" x14ac:dyDescent="0.25">
      <c r="K1776" s="19"/>
      <c r="L1776" s="19"/>
      <c r="M1776" s="19"/>
      <c r="N1776" s="19"/>
      <c r="O1776" s="19"/>
      <c r="P1776" s="19"/>
      <c r="Q1776" s="19"/>
      <c r="R1776" s="19"/>
      <c r="S1776" s="20"/>
    </row>
    <row r="1777" spans="11:19" s="18" customFormat="1" ht="15" customHeight="1" x14ac:dyDescent="0.25">
      <c r="K1777" s="19"/>
      <c r="L1777" s="19"/>
      <c r="M1777" s="19"/>
      <c r="N1777" s="19"/>
      <c r="O1777" s="19"/>
      <c r="P1777" s="19"/>
      <c r="Q1777" s="19"/>
      <c r="R1777" s="19"/>
      <c r="S1777" s="20"/>
    </row>
    <row r="1778" spans="11:19" s="18" customFormat="1" ht="15" customHeight="1" x14ac:dyDescent="0.25">
      <c r="K1778" s="19"/>
      <c r="L1778" s="19"/>
      <c r="M1778" s="19"/>
      <c r="N1778" s="19"/>
      <c r="O1778" s="19"/>
      <c r="P1778" s="19"/>
      <c r="Q1778" s="19"/>
      <c r="R1778" s="19"/>
      <c r="S1778" s="20"/>
    </row>
    <row r="1779" spans="11:19" s="18" customFormat="1" ht="15" customHeight="1" x14ac:dyDescent="0.25">
      <c r="K1779" s="19"/>
      <c r="L1779" s="19"/>
      <c r="M1779" s="19"/>
      <c r="N1779" s="19"/>
      <c r="O1779" s="19"/>
      <c r="P1779" s="19"/>
      <c r="Q1779" s="19"/>
      <c r="R1779" s="19"/>
      <c r="S1779" s="20"/>
    </row>
    <row r="1780" spans="11:19" s="18" customFormat="1" ht="15" customHeight="1" x14ac:dyDescent="0.25">
      <c r="K1780" s="19"/>
      <c r="L1780" s="19"/>
      <c r="M1780" s="19"/>
      <c r="N1780" s="19"/>
      <c r="O1780" s="19"/>
      <c r="P1780" s="19"/>
      <c r="Q1780" s="19"/>
      <c r="R1780" s="19"/>
      <c r="S1780" s="20"/>
    </row>
    <row r="1781" spans="11:19" s="18" customFormat="1" ht="15" customHeight="1" x14ac:dyDescent="0.25">
      <c r="K1781" s="19"/>
      <c r="L1781" s="19"/>
      <c r="M1781" s="19"/>
      <c r="N1781" s="19"/>
      <c r="O1781" s="19"/>
      <c r="P1781" s="19"/>
      <c r="Q1781" s="19"/>
      <c r="R1781" s="19"/>
      <c r="S1781" s="20"/>
    </row>
    <row r="1782" spans="11:19" s="18" customFormat="1" ht="15" customHeight="1" x14ac:dyDescent="0.25">
      <c r="K1782" s="19"/>
      <c r="L1782" s="19"/>
      <c r="M1782" s="19"/>
      <c r="N1782" s="19"/>
      <c r="O1782" s="19"/>
      <c r="P1782" s="19"/>
      <c r="Q1782" s="19"/>
      <c r="R1782" s="19"/>
      <c r="S1782" s="20"/>
    </row>
    <row r="1783" spans="11:19" s="18" customFormat="1" ht="15" customHeight="1" x14ac:dyDescent="0.25">
      <c r="K1783" s="19"/>
      <c r="L1783" s="19"/>
      <c r="M1783" s="19"/>
      <c r="N1783" s="19"/>
      <c r="O1783" s="19"/>
      <c r="P1783" s="19"/>
      <c r="Q1783" s="19"/>
      <c r="R1783" s="19"/>
      <c r="S1783" s="20"/>
    </row>
    <row r="1784" spans="11:19" s="18" customFormat="1" ht="15" customHeight="1" x14ac:dyDescent="0.25">
      <c r="K1784" s="19"/>
      <c r="L1784" s="19"/>
      <c r="M1784" s="19"/>
      <c r="N1784" s="19"/>
      <c r="O1784" s="19"/>
      <c r="P1784" s="19"/>
      <c r="Q1784" s="19"/>
      <c r="R1784" s="19"/>
      <c r="S1784" s="20"/>
    </row>
    <row r="1785" spans="11:19" s="18" customFormat="1" ht="15" customHeight="1" x14ac:dyDescent="0.25">
      <c r="K1785" s="19"/>
      <c r="L1785" s="19"/>
      <c r="M1785" s="19"/>
      <c r="N1785" s="19"/>
      <c r="O1785" s="19"/>
      <c r="P1785" s="19"/>
      <c r="Q1785" s="19"/>
      <c r="R1785" s="19"/>
      <c r="S1785" s="20"/>
    </row>
    <row r="1786" spans="11:19" s="18" customFormat="1" ht="15" customHeight="1" x14ac:dyDescent="0.25">
      <c r="K1786" s="19"/>
      <c r="L1786" s="19"/>
      <c r="M1786" s="19"/>
      <c r="N1786" s="19"/>
      <c r="O1786" s="19"/>
      <c r="P1786" s="19"/>
      <c r="Q1786" s="19"/>
      <c r="R1786" s="19"/>
      <c r="S1786" s="20"/>
    </row>
    <row r="1787" spans="11:19" s="18" customFormat="1" ht="15" customHeight="1" x14ac:dyDescent="0.25">
      <c r="K1787" s="19"/>
      <c r="L1787" s="19"/>
      <c r="M1787" s="19"/>
      <c r="N1787" s="19"/>
      <c r="O1787" s="19"/>
      <c r="P1787" s="19"/>
      <c r="Q1787" s="19"/>
      <c r="R1787" s="19"/>
      <c r="S1787" s="20"/>
    </row>
    <row r="1788" spans="11:19" s="18" customFormat="1" ht="15" customHeight="1" x14ac:dyDescent="0.25">
      <c r="K1788" s="19"/>
      <c r="L1788" s="19"/>
      <c r="M1788" s="19"/>
      <c r="N1788" s="19"/>
      <c r="O1788" s="19"/>
      <c r="P1788" s="19"/>
      <c r="Q1788" s="19"/>
      <c r="R1788" s="19"/>
      <c r="S1788" s="20"/>
    </row>
    <row r="1789" spans="11:19" s="18" customFormat="1" ht="15" customHeight="1" x14ac:dyDescent="0.25">
      <c r="K1789" s="19"/>
      <c r="L1789" s="19"/>
      <c r="M1789" s="19"/>
      <c r="N1789" s="19"/>
      <c r="O1789" s="19"/>
      <c r="P1789" s="19"/>
      <c r="Q1789" s="19"/>
      <c r="R1789" s="19"/>
      <c r="S1789" s="20"/>
    </row>
    <row r="1790" spans="11:19" s="18" customFormat="1" ht="15" customHeight="1" x14ac:dyDescent="0.25">
      <c r="K1790" s="19"/>
      <c r="L1790" s="19"/>
      <c r="M1790" s="19"/>
      <c r="N1790" s="19"/>
      <c r="O1790" s="19"/>
      <c r="P1790" s="19"/>
      <c r="Q1790" s="19"/>
      <c r="R1790" s="19"/>
      <c r="S1790" s="20"/>
    </row>
    <row r="1791" spans="11:19" s="18" customFormat="1" ht="15" customHeight="1" x14ac:dyDescent="0.25">
      <c r="K1791" s="19"/>
      <c r="L1791" s="19"/>
      <c r="M1791" s="19"/>
      <c r="N1791" s="19"/>
      <c r="O1791" s="19"/>
      <c r="P1791" s="19"/>
      <c r="Q1791" s="19"/>
      <c r="R1791" s="19"/>
      <c r="S1791" s="20"/>
    </row>
    <row r="1792" spans="11:19" s="18" customFormat="1" ht="15" customHeight="1" x14ac:dyDescent="0.25">
      <c r="K1792" s="19"/>
      <c r="L1792" s="19"/>
      <c r="M1792" s="19"/>
      <c r="N1792" s="19"/>
      <c r="O1792" s="19"/>
      <c r="P1792" s="19"/>
      <c r="Q1792" s="19"/>
      <c r="R1792" s="19"/>
      <c r="S1792" s="20"/>
    </row>
    <row r="1793" spans="11:19" s="18" customFormat="1" ht="15" customHeight="1" x14ac:dyDescent="0.25">
      <c r="K1793" s="19"/>
      <c r="L1793" s="19"/>
      <c r="M1793" s="19"/>
      <c r="N1793" s="19"/>
      <c r="O1793" s="19"/>
      <c r="P1793" s="19"/>
      <c r="Q1793" s="19"/>
      <c r="R1793" s="19"/>
      <c r="S1793" s="20"/>
    </row>
    <row r="1794" spans="11:19" s="18" customFormat="1" ht="15" customHeight="1" x14ac:dyDescent="0.25">
      <c r="K1794" s="19"/>
      <c r="L1794" s="19"/>
      <c r="M1794" s="19"/>
      <c r="N1794" s="19"/>
      <c r="O1794" s="19"/>
      <c r="P1794" s="19"/>
      <c r="Q1794" s="19"/>
      <c r="R1794" s="19"/>
      <c r="S1794" s="20"/>
    </row>
    <row r="1795" spans="11:19" s="18" customFormat="1" ht="15" customHeight="1" x14ac:dyDescent="0.25">
      <c r="K1795" s="19"/>
      <c r="L1795" s="19"/>
      <c r="M1795" s="19"/>
      <c r="N1795" s="19"/>
      <c r="O1795" s="19"/>
      <c r="P1795" s="19"/>
      <c r="Q1795" s="19"/>
      <c r="R1795" s="19"/>
      <c r="S1795" s="20"/>
    </row>
    <row r="1796" spans="11:19" s="18" customFormat="1" ht="15" customHeight="1" x14ac:dyDescent="0.25">
      <c r="K1796" s="19"/>
      <c r="L1796" s="19"/>
      <c r="M1796" s="19"/>
      <c r="N1796" s="19"/>
      <c r="O1796" s="19"/>
      <c r="P1796" s="19"/>
      <c r="Q1796" s="19"/>
      <c r="R1796" s="19"/>
      <c r="S1796" s="20"/>
    </row>
    <row r="1797" spans="11:19" s="18" customFormat="1" ht="15" customHeight="1" x14ac:dyDescent="0.25">
      <c r="K1797" s="19"/>
      <c r="L1797" s="19"/>
      <c r="M1797" s="19"/>
      <c r="N1797" s="19"/>
      <c r="O1797" s="19"/>
      <c r="P1797" s="19"/>
      <c r="Q1797" s="19"/>
      <c r="R1797" s="19"/>
      <c r="S1797" s="20"/>
    </row>
    <row r="1798" spans="11:19" s="18" customFormat="1" ht="15" customHeight="1" x14ac:dyDescent="0.25">
      <c r="K1798" s="19"/>
      <c r="L1798" s="19"/>
      <c r="M1798" s="19"/>
      <c r="N1798" s="19"/>
      <c r="O1798" s="19"/>
      <c r="P1798" s="19"/>
      <c r="Q1798" s="19"/>
      <c r="R1798" s="19"/>
      <c r="S1798" s="20"/>
    </row>
    <row r="1799" spans="11:19" s="18" customFormat="1" ht="15" customHeight="1" x14ac:dyDescent="0.25">
      <c r="K1799" s="19"/>
      <c r="L1799" s="19"/>
      <c r="M1799" s="19"/>
      <c r="N1799" s="19"/>
      <c r="O1799" s="19"/>
      <c r="P1799" s="19"/>
      <c r="Q1799" s="19"/>
      <c r="R1799" s="19"/>
      <c r="S1799" s="20"/>
    </row>
    <row r="1800" spans="11:19" s="18" customFormat="1" ht="15" customHeight="1" x14ac:dyDescent="0.25">
      <c r="K1800" s="19"/>
      <c r="L1800" s="19"/>
      <c r="M1800" s="19"/>
      <c r="N1800" s="19"/>
      <c r="O1800" s="19"/>
      <c r="P1800" s="19"/>
      <c r="Q1800" s="19"/>
      <c r="R1800" s="19"/>
      <c r="S1800" s="20"/>
    </row>
    <row r="1801" spans="11:19" s="18" customFormat="1" ht="15" customHeight="1" x14ac:dyDescent="0.25">
      <c r="K1801" s="19"/>
      <c r="L1801" s="19"/>
      <c r="M1801" s="19"/>
      <c r="N1801" s="19"/>
      <c r="O1801" s="19"/>
      <c r="P1801" s="19"/>
      <c r="Q1801" s="19"/>
      <c r="R1801" s="19"/>
      <c r="S1801" s="20"/>
    </row>
    <row r="1802" spans="11:19" s="18" customFormat="1" ht="15" customHeight="1" x14ac:dyDescent="0.25">
      <c r="K1802" s="19"/>
      <c r="L1802" s="19"/>
      <c r="M1802" s="19"/>
      <c r="N1802" s="19"/>
      <c r="O1802" s="19"/>
      <c r="P1802" s="19"/>
      <c r="Q1802" s="19"/>
      <c r="R1802" s="19"/>
      <c r="S1802" s="20"/>
    </row>
    <row r="1803" spans="11:19" s="18" customFormat="1" ht="15" customHeight="1" x14ac:dyDescent="0.25">
      <c r="K1803" s="19"/>
      <c r="L1803" s="19"/>
      <c r="M1803" s="19"/>
      <c r="N1803" s="19"/>
      <c r="O1803" s="19"/>
      <c r="P1803" s="19"/>
      <c r="Q1803" s="19"/>
      <c r="R1803" s="19"/>
      <c r="S1803" s="20"/>
    </row>
    <row r="1804" spans="11:19" s="18" customFormat="1" ht="15" customHeight="1" x14ac:dyDescent="0.25">
      <c r="K1804" s="19"/>
      <c r="L1804" s="19"/>
      <c r="M1804" s="19"/>
      <c r="N1804" s="19"/>
      <c r="O1804" s="19"/>
      <c r="P1804" s="19"/>
      <c r="Q1804" s="19"/>
      <c r="R1804" s="19"/>
      <c r="S1804" s="20"/>
    </row>
    <row r="1805" spans="11:19" s="18" customFormat="1" ht="15" customHeight="1" x14ac:dyDescent="0.25">
      <c r="K1805" s="19"/>
      <c r="L1805" s="19"/>
      <c r="M1805" s="19"/>
      <c r="N1805" s="19"/>
      <c r="O1805" s="19"/>
      <c r="P1805" s="19"/>
      <c r="Q1805" s="19"/>
      <c r="R1805" s="19"/>
      <c r="S1805" s="20"/>
    </row>
    <row r="1806" spans="11:19" s="18" customFormat="1" ht="15" customHeight="1" x14ac:dyDescent="0.25">
      <c r="K1806" s="19"/>
      <c r="L1806" s="19"/>
      <c r="M1806" s="19"/>
      <c r="N1806" s="19"/>
      <c r="O1806" s="19"/>
      <c r="P1806" s="19"/>
      <c r="Q1806" s="19"/>
      <c r="R1806" s="19"/>
      <c r="S1806" s="20"/>
    </row>
    <row r="1807" spans="11:19" s="18" customFormat="1" ht="15" customHeight="1" x14ac:dyDescent="0.25">
      <c r="K1807" s="19"/>
      <c r="L1807" s="19"/>
      <c r="M1807" s="19"/>
      <c r="N1807" s="19"/>
      <c r="O1807" s="19"/>
      <c r="P1807" s="19"/>
      <c r="Q1807" s="19"/>
      <c r="R1807" s="19"/>
      <c r="S1807" s="20"/>
    </row>
    <row r="1808" spans="11:19" s="18" customFormat="1" ht="15" customHeight="1" x14ac:dyDescent="0.25">
      <c r="K1808" s="19"/>
      <c r="L1808" s="19"/>
      <c r="M1808" s="19"/>
      <c r="N1808" s="19"/>
      <c r="O1808" s="19"/>
      <c r="P1808" s="19"/>
      <c r="Q1808" s="19"/>
      <c r="R1808" s="19"/>
      <c r="S1808" s="20"/>
    </row>
    <row r="1809" spans="11:19" s="18" customFormat="1" ht="15" customHeight="1" x14ac:dyDescent="0.25">
      <c r="K1809" s="19"/>
      <c r="L1809" s="19"/>
      <c r="M1809" s="19"/>
      <c r="N1809" s="19"/>
      <c r="O1809" s="19"/>
      <c r="P1809" s="19"/>
      <c r="Q1809" s="19"/>
      <c r="R1809" s="19"/>
      <c r="S1809" s="20"/>
    </row>
    <row r="1810" spans="11:19" s="18" customFormat="1" ht="15" customHeight="1" x14ac:dyDescent="0.25">
      <c r="K1810" s="19"/>
      <c r="L1810" s="19"/>
      <c r="M1810" s="19"/>
      <c r="N1810" s="19"/>
      <c r="O1810" s="19"/>
      <c r="P1810" s="19"/>
      <c r="Q1810" s="19"/>
      <c r="R1810" s="19"/>
      <c r="S1810" s="20"/>
    </row>
    <row r="1811" spans="11:19" s="18" customFormat="1" ht="15" customHeight="1" x14ac:dyDescent="0.25">
      <c r="K1811" s="19"/>
      <c r="L1811" s="19"/>
      <c r="M1811" s="19"/>
      <c r="N1811" s="19"/>
      <c r="O1811" s="19"/>
      <c r="P1811" s="19"/>
      <c r="Q1811" s="19"/>
      <c r="R1811" s="19"/>
      <c r="S1811" s="20"/>
    </row>
    <row r="1812" spans="11:19" s="18" customFormat="1" ht="15" customHeight="1" x14ac:dyDescent="0.25">
      <c r="K1812" s="19"/>
      <c r="L1812" s="19"/>
      <c r="M1812" s="19"/>
      <c r="N1812" s="19"/>
      <c r="O1812" s="19"/>
      <c r="P1812" s="19"/>
      <c r="Q1812" s="19"/>
      <c r="R1812" s="19"/>
      <c r="S1812" s="20"/>
    </row>
    <row r="1813" spans="11:19" s="18" customFormat="1" ht="15" customHeight="1" x14ac:dyDescent="0.25">
      <c r="K1813" s="19"/>
      <c r="L1813" s="19"/>
      <c r="M1813" s="19"/>
      <c r="N1813" s="19"/>
      <c r="O1813" s="19"/>
      <c r="P1813" s="19"/>
      <c r="Q1813" s="19"/>
      <c r="R1813" s="19"/>
      <c r="S1813" s="20"/>
    </row>
    <row r="1814" spans="11:19" s="18" customFormat="1" ht="15" customHeight="1" x14ac:dyDescent="0.25">
      <c r="K1814" s="19"/>
      <c r="L1814" s="19"/>
      <c r="M1814" s="19"/>
      <c r="N1814" s="19"/>
      <c r="O1814" s="19"/>
      <c r="P1814" s="19"/>
      <c r="Q1814" s="19"/>
      <c r="R1814" s="19"/>
      <c r="S1814" s="20"/>
    </row>
    <row r="1815" spans="11:19" s="18" customFormat="1" ht="15" customHeight="1" x14ac:dyDescent="0.25">
      <c r="K1815" s="19"/>
      <c r="L1815" s="19"/>
      <c r="M1815" s="19"/>
      <c r="N1815" s="19"/>
      <c r="O1815" s="19"/>
      <c r="P1815" s="19"/>
      <c r="Q1815" s="19"/>
      <c r="R1815" s="19"/>
      <c r="S1815" s="20"/>
    </row>
    <row r="1816" spans="11:19" s="18" customFormat="1" ht="15" customHeight="1" x14ac:dyDescent="0.25">
      <c r="K1816" s="19"/>
      <c r="L1816" s="19"/>
      <c r="M1816" s="19"/>
      <c r="N1816" s="19"/>
      <c r="O1816" s="19"/>
      <c r="P1816" s="19"/>
      <c r="Q1816" s="19"/>
      <c r="R1816" s="19"/>
      <c r="S1816" s="20"/>
    </row>
    <row r="1817" spans="11:19" s="18" customFormat="1" ht="15" customHeight="1" x14ac:dyDescent="0.25">
      <c r="K1817" s="19"/>
      <c r="L1817" s="19"/>
      <c r="M1817" s="19"/>
      <c r="N1817" s="19"/>
      <c r="O1817" s="19"/>
      <c r="P1817" s="19"/>
      <c r="Q1817" s="19"/>
      <c r="R1817" s="19"/>
      <c r="S1817" s="20"/>
    </row>
    <row r="1818" spans="11:19" s="18" customFormat="1" ht="15" customHeight="1" x14ac:dyDescent="0.25">
      <c r="K1818" s="19"/>
      <c r="L1818" s="19"/>
      <c r="M1818" s="19"/>
      <c r="N1818" s="19"/>
      <c r="O1818" s="19"/>
      <c r="P1818" s="19"/>
      <c r="Q1818" s="19"/>
      <c r="R1818" s="19"/>
      <c r="S1818" s="20"/>
    </row>
    <row r="1819" spans="11:19" s="18" customFormat="1" ht="15" customHeight="1" x14ac:dyDescent="0.25">
      <c r="K1819" s="19"/>
      <c r="L1819" s="19"/>
      <c r="M1819" s="19"/>
      <c r="N1819" s="19"/>
      <c r="O1819" s="19"/>
      <c r="P1819" s="19"/>
      <c r="Q1819" s="19"/>
      <c r="R1819" s="19"/>
      <c r="S1819" s="20"/>
    </row>
    <row r="1820" spans="11:19" s="18" customFormat="1" ht="15" customHeight="1" x14ac:dyDescent="0.25">
      <c r="K1820" s="19"/>
      <c r="L1820" s="19"/>
      <c r="M1820" s="19"/>
      <c r="N1820" s="19"/>
      <c r="O1820" s="19"/>
      <c r="P1820" s="19"/>
      <c r="Q1820" s="19"/>
      <c r="R1820" s="19"/>
      <c r="S1820" s="20"/>
    </row>
    <row r="1821" spans="11:19" s="18" customFormat="1" ht="15" customHeight="1" x14ac:dyDescent="0.25">
      <c r="K1821" s="19"/>
      <c r="L1821" s="19"/>
      <c r="M1821" s="19"/>
      <c r="N1821" s="19"/>
      <c r="O1821" s="19"/>
      <c r="P1821" s="19"/>
      <c r="Q1821" s="19"/>
      <c r="R1821" s="19"/>
      <c r="S1821" s="20"/>
    </row>
    <row r="1822" spans="11:19" s="18" customFormat="1" ht="15" customHeight="1" x14ac:dyDescent="0.25">
      <c r="K1822" s="19"/>
      <c r="L1822" s="19"/>
      <c r="M1822" s="19"/>
      <c r="N1822" s="19"/>
      <c r="O1822" s="19"/>
      <c r="P1822" s="19"/>
      <c r="Q1822" s="19"/>
      <c r="R1822" s="19"/>
      <c r="S1822" s="20"/>
    </row>
    <row r="1823" spans="11:19" s="18" customFormat="1" ht="15" customHeight="1" x14ac:dyDescent="0.25">
      <c r="K1823" s="19"/>
      <c r="L1823" s="19"/>
      <c r="M1823" s="19"/>
      <c r="N1823" s="19"/>
      <c r="O1823" s="19"/>
      <c r="P1823" s="19"/>
      <c r="Q1823" s="19"/>
      <c r="R1823" s="19"/>
      <c r="S1823" s="20"/>
    </row>
    <row r="1824" spans="11:19" s="18" customFormat="1" ht="15" customHeight="1" x14ac:dyDescent="0.25">
      <c r="K1824" s="19"/>
      <c r="L1824" s="19"/>
      <c r="M1824" s="19"/>
      <c r="N1824" s="19"/>
      <c r="O1824" s="19"/>
      <c r="P1824" s="19"/>
      <c r="Q1824" s="19"/>
      <c r="R1824" s="19"/>
      <c r="S1824" s="20"/>
    </row>
    <row r="1825" spans="11:19" s="18" customFormat="1" ht="15" customHeight="1" x14ac:dyDescent="0.25">
      <c r="K1825" s="19"/>
      <c r="L1825" s="19"/>
      <c r="M1825" s="19"/>
      <c r="N1825" s="19"/>
      <c r="O1825" s="19"/>
      <c r="P1825" s="19"/>
      <c r="Q1825" s="19"/>
      <c r="R1825" s="19"/>
      <c r="S1825" s="20"/>
    </row>
    <row r="1826" spans="11:19" s="18" customFormat="1" ht="15" customHeight="1" x14ac:dyDescent="0.25">
      <c r="K1826" s="19"/>
      <c r="L1826" s="19"/>
      <c r="M1826" s="19"/>
      <c r="N1826" s="19"/>
      <c r="O1826" s="19"/>
      <c r="P1826" s="19"/>
      <c r="Q1826" s="19"/>
      <c r="R1826" s="19"/>
      <c r="S1826" s="20"/>
    </row>
    <row r="1827" spans="11:19" s="18" customFormat="1" ht="15" customHeight="1" x14ac:dyDescent="0.25">
      <c r="K1827" s="19"/>
      <c r="L1827" s="19"/>
      <c r="M1827" s="19"/>
      <c r="N1827" s="19"/>
      <c r="O1827" s="19"/>
      <c r="P1827" s="19"/>
      <c r="Q1827" s="19"/>
      <c r="R1827" s="19"/>
      <c r="S1827" s="20"/>
    </row>
    <row r="1828" spans="11:19" s="18" customFormat="1" ht="15" customHeight="1" x14ac:dyDescent="0.25">
      <c r="K1828" s="19"/>
      <c r="L1828" s="19"/>
      <c r="M1828" s="19"/>
      <c r="N1828" s="19"/>
      <c r="O1828" s="19"/>
      <c r="P1828" s="19"/>
      <c r="Q1828" s="19"/>
      <c r="R1828" s="19"/>
      <c r="S1828" s="20"/>
    </row>
    <row r="1829" spans="11:19" s="18" customFormat="1" ht="15" customHeight="1" x14ac:dyDescent="0.25">
      <c r="K1829" s="19"/>
      <c r="L1829" s="19"/>
      <c r="M1829" s="19"/>
      <c r="N1829" s="19"/>
      <c r="O1829" s="19"/>
      <c r="P1829" s="19"/>
      <c r="Q1829" s="19"/>
      <c r="R1829" s="19"/>
      <c r="S1829" s="20"/>
    </row>
    <row r="1830" spans="11:19" s="18" customFormat="1" ht="15" customHeight="1" x14ac:dyDescent="0.25">
      <c r="K1830" s="19"/>
      <c r="L1830" s="19"/>
      <c r="M1830" s="19"/>
      <c r="N1830" s="19"/>
      <c r="O1830" s="19"/>
      <c r="P1830" s="19"/>
      <c r="Q1830" s="19"/>
      <c r="R1830" s="19"/>
      <c r="S1830" s="20"/>
    </row>
    <row r="1831" spans="11:19" s="18" customFormat="1" ht="15" customHeight="1" x14ac:dyDescent="0.25">
      <c r="K1831" s="19"/>
      <c r="L1831" s="19"/>
      <c r="M1831" s="19"/>
      <c r="N1831" s="19"/>
      <c r="O1831" s="19"/>
      <c r="P1831" s="19"/>
      <c r="Q1831" s="19"/>
      <c r="R1831" s="19"/>
      <c r="S1831" s="20"/>
    </row>
    <row r="1832" spans="11:19" s="18" customFormat="1" ht="15" customHeight="1" x14ac:dyDescent="0.25">
      <c r="K1832" s="19"/>
      <c r="L1832" s="19"/>
      <c r="M1832" s="19"/>
      <c r="N1832" s="19"/>
      <c r="O1832" s="19"/>
      <c r="P1832" s="19"/>
      <c r="Q1832" s="19"/>
      <c r="R1832" s="19"/>
      <c r="S1832" s="20"/>
    </row>
    <row r="1833" spans="11:19" s="18" customFormat="1" ht="15" customHeight="1" x14ac:dyDescent="0.25">
      <c r="K1833" s="19"/>
      <c r="L1833" s="19"/>
      <c r="M1833" s="19"/>
      <c r="N1833" s="19"/>
      <c r="O1833" s="19"/>
      <c r="P1833" s="19"/>
      <c r="Q1833" s="19"/>
      <c r="R1833" s="19"/>
      <c r="S1833" s="20"/>
    </row>
    <row r="1834" spans="11:19" s="18" customFormat="1" ht="15" customHeight="1" x14ac:dyDescent="0.25">
      <c r="K1834" s="19"/>
      <c r="L1834" s="19"/>
      <c r="M1834" s="19"/>
      <c r="N1834" s="19"/>
      <c r="O1834" s="19"/>
      <c r="P1834" s="19"/>
      <c r="Q1834" s="19"/>
      <c r="R1834" s="19"/>
      <c r="S1834" s="20"/>
    </row>
    <row r="1835" spans="11:19" s="18" customFormat="1" ht="15" customHeight="1" x14ac:dyDescent="0.25">
      <c r="K1835" s="19"/>
      <c r="L1835" s="19"/>
      <c r="M1835" s="19"/>
      <c r="N1835" s="19"/>
      <c r="O1835" s="19"/>
      <c r="P1835" s="19"/>
      <c r="Q1835" s="19"/>
      <c r="R1835" s="19"/>
      <c r="S1835" s="20"/>
    </row>
    <row r="1836" spans="11:19" s="18" customFormat="1" ht="15" customHeight="1" x14ac:dyDescent="0.25">
      <c r="K1836" s="19"/>
      <c r="L1836" s="19"/>
      <c r="M1836" s="19"/>
      <c r="N1836" s="19"/>
      <c r="O1836" s="19"/>
      <c r="P1836" s="19"/>
      <c r="Q1836" s="19"/>
      <c r="R1836" s="19"/>
      <c r="S1836" s="20"/>
    </row>
    <row r="1837" spans="11:19" s="18" customFormat="1" ht="15" customHeight="1" x14ac:dyDescent="0.25">
      <c r="K1837" s="19"/>
      <c r="L1837" s="19"/>
      <c r="M1837" s="19"/>
      <c r="N1837" s="19"/>
      <c r="O1837" s="19"/>
      <c r="P1837" s="19"/>
      <c r="Q1837" s="19"/>
      <c r="R1837" s="19"/>
      <c r="S1837" s="20"/>
    </row>
    <row r="1838" spans="11:19" s="18" customFormat="1" ht="15" customHeight="1" x14ac:dyDescent="0.25">
      <c r="K1838" s="19"/>
      <c r="L1838" s="19"/>
      <c r="M1838" s="19"/>
      <c r="N1838" s="19"/>
      <c r="O1838" s="19"/>
      <c r="P1838" s="19"/>
      <c r="Q1838" s="19"/>
      <c r="R1838" s="19"/>
      <c r="S1838" s="20"/>
    </row>
    <row r="1839" spans="11:19" s="18" customFormat="1" ht="15" customHeight="1" x14ac:dyDescent="0.25">
      <c r="K1839" s="19"/>
      <c r="L1839" s="19"/>
      <c r="M1839" s="19"/>
      <c r="N1839" s="19"/>
      <c r="O1839" s="19"/>
      <c r="P1839" s="19"/>
      <c r="Q1839" s="19"/>
      <c r="R1839" s="19"/>
      <c r="S1839" s="20"/>
    </row>
    <row r="1840" spans="11:19" s="18" customFormat="1" ht="15" customHeight="1" x14ac:dyDescent="0.25">
      <c r="K1840" s="19"/>
      <c r="L1840" s="19"/>
      <c r="M1840" s="19"/>
      <c r="N1840" s="19"/>
      <c r="O1840" s="19"/>
      <c r="P1840" s="19"/>
      <c r="Q1840" s="19"/>
      <c r="R1840" s="19"/>
      <c r="S1840" s="20"/>
    </row>
    <row r="1841" spans="11:19" s="18" customFormat="1" ht="15" customHeight="1" x14ac:dyDescent="0.25">
      <c r="K1841" s="19"/>
      <c r="L1841" s="19"/>
      <c r="M1841" s="19"/>
      <c r="N1841" s="19"/>
      <c r="O1841" s="19"/>
      <c r="P1841" s="19"/>
      <c r="Q1841" s="19"/>
      <c r="R1841" s="19"/>
      <c r="S1841" s="20"/>
    </row>
    <row r="1842" spans="11:19" s="18" customFormat="1" ht="15" customHeight="1" x14ac:dyDescent="0.25">
      <c r="K1842" s="19"/>
      <c r="L1842" s="19"/>
      <c r="M1842" s="19"/>
      <c r="N1842" s="19"/>
      <c r="O1842" s="19"/>
      <c r="P1842" s="19"/>
      <c r="Q1842" s="19"/>
      <c r="R1842" s="19"/>
      <c r="S1842" s="20"/>
    </row>
    <row r="1843" spans="11:19" s="18" customFormat="1" ht="15" customHeight="1" x14ac:dyDescent="0.25">
      <c r="K1843" s="19"/>
      <c r="L1843" s="19"/>
      <c r="M1843" s="19"/>
      <c r="N1843" s="19"/>
      <c r="O1843" s="19"/>
      <c r="P1843" s="19"/>
      <c r="Q1843" s="19"/>
      <c r="R1843" s="19"/>
      <c r="S1843" s="20"/>
    </row>
    <row r="1844" spans="11:19" s="18" customFormat="1" ht="15" customHeight="1" x14ac:dyDescent="0.25">
      <c r="K1844" s="19"/>
      <c r="L1844" s="19"/>
      <c r="M1844" s="19"/>
      <c r="N1844" s="19"/>
      <c r="O1844" s="19"/>
      <c r="P1844" s="19"/>
      <c r="Q1844" s="19"/>
      <c r="R1844" s="19"/>
      <c r="S1844" s="20"/>
    </row>
    <row r="1845" spans="11:19" s="18" customFormat="1" ht="15" customHeight="1" x14ac:dyDescent="0.25">
      <c r="K1845" s="19"/>
      <c r="L1845" s="19"/>
      <c r="M1845" s="19"/>
      <c r="N1845" s="19"/>
      <c r="O1845" s="19"/>
      <c r="P1845" s="19"/>
      <c r="Q1845" s="19"/>
      <c r="R1845" s="19"/>
      <c r="S1845" s="20"/>
    </row>
    <row r="1846" spans="11:19" s="18" customFormat="1" ht="15" customHeight="1" x14ac:dyDescent="0.25">
      <c r="K1846" s="19"/>
      <c r="L1846" s="19"/>
      <c r="M1846" s="19"/>
      <c r="N1846" s="19"/>
      <c r="O1846" s="19"/>
      <c r="P1846" s="19"/>
      <c r="Q1846" s="19"/>
      <c r="R1846" s="19"/>
      <c r="S1846" s="20"/>
    </row>
    <row r="1847" spans="11:19" s="18" customFormat="1" ht="15" customHeight="1" x14ac:dyDescent="0.25">
      <c r="K1847" s="19"/>
      <c r="L1847" s="19"/>
      <c r="M1847" s="19"/>
      <c r="N1847" s="19"/>
      <c r="O1847" s="19"/>
      <c r="P1847" s="19"/>
      <c r="Q1847" s="19"/>
      <c r="R1847" s="19"/>
      <c r="S1847" s="20"/>
    </row>
    <row r="1848" spans="11:19" s="18" customFormat="1" ht="15" customHeight="1" x14ac:dyDescent="0.25">
      <c r="K1848" s="19"/>
      <c r="L1848" s="19"/>
      <c r="M1848" s="19"/>
      <c r="N1848" s="19"/>
      <c r="O1848" s="19"/>
      <c r="P1848" s="19"/>
      <c r="Q1848" s="19"/>
      <c r="R1848" s="19"/>
      <c r="S1848" s="20"/>
    </row>
    <row r="1849" spans="11:19" s="18" customFormat="1" ht="15" customHeight="1" x14ac:dyDescent="0.25">
      <c r="K1849" s="19"/>
      <c r="L1849" s="19"/>
      <c r="M1849" s="19"/>
      <c r="N1849" s="19"/>
      <c r="O1849" s="19"/>
      <c r="P1849" s="19"/>
      <c r="Q1849" s="19"/>
      <c r="R1849" s="19"/>
      <c r="S1849" s="20"/>
    </row>
    <row r="1850" spans="11:19" s="18" customFormat="1" ht="15" customHeight="1" x14ac:dyDescent="0.25">
      <c r="K1850" s="19"/>
      <c r="L1850" s="19"/>
      <c r="M1850" s="19"/>
      <c r="N1850" s="19"/>
      <c r="O1850" s="19"/>
      <c r="P1850" s="19"/>
      <c r="Q1850" s="19"/>
      <c r="R1850" s="19"/>
      <c r="S1850" s="20"/>
    </row>
    <row r="1851" spans="11:19" s="18" customFormat="1" ht="15" customHeight="1" x14ac:dyDescent="0.25">
      <c r="K1851" s="19"/>
      <c r="L1851" s="19"/>
      <c r="M1851" s="19"/>
      <c r="N1851" s="19"/>
      <c r="O1851" s="19"/>
      <c r="P1851" s="19"/>
      <c r="Q1851" s="19"/>
      <c r="R1851" s="19"/>
      <c r="S1851" s="20"/>
    </row>
    <row r="1852" spans="11:19" s="18" customFormat="1" ht="15" customHeight="1" x14ac:dyDescent="0.25">
      <c r="K1852" s="19"/>
      <c r="L1852" s="19"/>
      <c r="M1852" s="19"/>
      <c r="N1852" s="19"/>
      <c r="O1852" s="19"/>
      <c r="P1852" s="19"/>
      <c r="Q1852" s="19"/>
      <c r="R1852" s="19"/>
      <c r="S1852" s="20"/>
    </row>
    <row r="1853" spans="11:19" s="18" customFormat="1" ht="15" customHeight="1" x14ac:dyDescent="0.25">
      <c r="K1853" s="19"/>
      <c r="L1853" s="19"/>
      <c r="M1853" s="19"/>
      <c r="N1853" s="19"/>
      <c r="O1853" s="19"/>
      <c r="P1853" s="19"/>
      <c r="Q1853" s="19"/>
      <c r="R1853" s="19"/>
      <c r="S1853" s="20"/>
    </row>
    <row r="1854" spans="11:19" s="18" customFormat="1" ht="15" customHeight="1" x14ac:dyDescent="0.25">
      <c r="K1854" s="19"/>
      <c r="L1854" s="19"/>
      <c r="M1854" s="19"/>
      <c r="N1854" s="19"/>
      <c r="O1854" s="19"/>
      <c r="P1854" s="19"/>
      <c r="Q1854" s="19"/>
      <c r="R1854" s="19"/>
      <c r="S1854" s="20"/>
    </row>
    <row r="1855" spans="11:19" s="18" customFormat="1" ht="15" customHeight="1" x14ac:dyDescent="0.25">
      <c r="K1855" s="19"/>
      <c r="L1855" s="19"/>
      <c r="M1855" s="19"/>
      <c r="N1855" s="19"/>
      <c r="O1855" s="19"/>
      <c r="P1855" s="19"/>
      <c r="Q1855" s="19"/>
      <c r="R1855" s="19"/>
      <c r="S1855" s="20"/>
    </row>
    <row r="1856" spans="11:19" s="18" customFormat="1" ht="15" customHeight="1" x14ac:dyDescent="0.25">
      <c r="K1856" s="19"/>
      <c r="L1856" s="19"/>
      <c r="M1856" s="19"/>
      <c r="N1856" s="19"/>
      <c r="O1856" s="19"/>
      <c r="P1856" s="19"/>
      <c r="Q1856" s="19"/>
      <c r="R1856" s="19"/>
      <c r="S1856" s="20"/>
    </row>
    <row r="1857" spans="11:19" s="18" customFormat="1" ht="15" customHeight="1" x14ac:dyDescent="0.25">
      <c r="K1857" s="19"/>
      <c r="L1857" s="19"/>
      <c r="M1857" s="19"/>
      <c r="N1857" s="19"/>
      <c r="O1857" s="19"/>
      <c r="P1857" s="19"/>
      <c r="Q1857" s="19"/>
      <c r="R1857" s="19"/>
      <c r="S1857" s="20"/>
    </row>
    <row r="1858" spans="11:19" s="18" customFormat="1" ht="15" customHeight="1" x14ac:dyDescent="0.25">
      <c r="K1858" s="19"/>
      <c r="L1858" s="19"/>
      <c r="M1858" s="19"/>
      <c r="N1858" s="19"/>
      <c r="O1858" s="19"/>
      <c r="P1858" s="19"/>
      <c r="Q1858" s="19"/>
      <c r="R1858" s="19"/>
      <c r="S1858" s="20"/>
    </row>
    <row r="1859" spans="11:19" s="18" customFormat="1" ht="15" customHeight="1" x14ac:dyDescent="0.25">
      <c r="K1859" s="19"/>
      <c r="L1859" s="19"/>
      <c r="M1859" s="19"/>
      <c r="N1859" s="19"/>
      <c r="O1859" s="19"/>
      <c r="P1859" s="19"/>
      <c r="Q1859" s="19"/>
      <c r="R1859" s="19"/>
      <c r="S1859" s="20"/>
    </row>
    <row r="1860" spans="11:19" s="18" customFormat="1" ht="15" customHeight="1" x14ac:dyDescent="0.25">
      <c r="K1860" s="19"/>
      <c r="L1860" s="19"/>
      <c r="M1860" s="19"/>
      <c r="N1860" s="19"/>
      <c r="O1860" s="19"/>
      <c r="P1860" s="19"/>
      <c r="Q1860" s="19"/>
      <c r="R1860" s="19"/>
      <c r="S1860" s="20"/>
    </row>
    <row r="1861" spans="11:19" s="18" customFormat="1" ht="15" customHeight="1" x14ac:dyDescent="0.25">
      <c r="K1861" s="19"/>
      <c r="L1861" s="19"/>
      <c r="M1861" s="19"/>
      <c r="N1861" s="19"/>
      <c r="O1861" s="19"/>
      <c r="P1861" s="19"/>
      <c r="Q1861" s="19"/>
      <c r="R1861" s="19"/>
      <c r="S1861" s="20"/>
    </row>
    <row r="1862" spans="11:19" s="18" customFormat="1" ht="15" customHeight="1" x14ac:dyDescent="0.25">
      <c r="K1862" s="19"/>
      <c r="L1862" s="19"/>
      <c r="M1862" s="19"/>
      <c r="N1862" s="19"/>
      <c r="O1862" s="19"/>
      <c r="P1862" s="19"/>
      <c r="Q1862" s="19"/>
      <c r="R1862" s="19"/>
      <c r="S1862" s="20"/>
    </row>
    <row r="1863" spans="11:19" s="18" customFormat="1" ht="15" customHeight="1" x14ac:dyDescent="0.25">
      <c r="K1863" s="19"/>
      <c r="L1863" s="19"/>
      <c r="M1863" s="19"/>
      <c r="N1863" s="19"/>
      <c r="O1863" s="19"/>
      <c r="P1863" s="19"/>
      <c r="Q1863" s="19"/>
      <c r="R1863" s="19"/>
      <c r="S1863" s="20"/>
    </row>
    <row r="1864" spans="11:19" s="18" customFormat="1" ht="15" customHeight="1" x14ac:dyDescent="0.25">
      <c r="K1864" s="19"/>
      <c r="L1864" s="19"/>
      <c r="M1864" s="19"/>
      <c r="N1864" s="19"/>
      <c r="O1864" s="19"/>
      <c r="P1864" s="19"/>
      <c r="Q1864" s="19"/>
      <c r="R1864" s="19"/>
      <c r="S1864" s="20"/>
    </row>
    <row r="1865" spans="11:19" s="18" customFormat="1" ht="15" customHeight="1" x14ac:dyDescent="0.25">
      <c r="K1865" s="19"/>
      <c r="L1865" s="19"/>
      <c r="M1865" s="19"/>
      <c r="N1865" s="19"/>
      <c r="O1865" s="19"/>
      <c r="P1865" s="19"/>
      <c r="Q1865" s="19"/>
      <c r="R1865" s="19"/>
      <c r="S1865" s="20"/>
    </row>
    <row r="1866" spans="11:19" s="18" customFormat="1" ht="15" customHeight="1" x14ac:dyDescent="0.25">
      <c r="K1866" s="19"/>
      <c r="L1866" s="19"/>
      <c r="M1866" s="19"/>
      <c r="N1866" s="19"/>
      <c r="O1866" s="19"/>
      <c r="P1866" s="19"/>
      <c r="Q1866" s="19"/>
      <c r="R1866" s="19"/>
      <c r="S1866" s="20"/>
    </row>
    <row r="1867" spans="11:19" s="18" customFormat="1" ht="15" customHeight="1" x14ac:dyDescent="0.25">
      <c r="K1867" s="19"/>
      <c r="L1867" s="19"/>
      <c r="M1867" s="19"/>
      <c r="N1867" s="19"/>
      <c r="O1867" s="19"/>
      <c r="P1867" s="19"/>
      <c r="Q1867" s="19"/>
      <c r="R1867" s="19"/>
      <c r="S1867" s="20"/>
    </row>
    <row r="1868" spans="11:19" s="18" customFormat="1" ht="15" customHeight="1" x14ac:dyDescent="0.25">
      <c r="K1868" s="19"/>
      <c r="L1868" s="19"/>
      <c r="M1868" s="19"/>
      <c r="N1868" s="19"/>
      <c r="O1868" s="19"/>
      <c r="P1868" s="19"/>
      <c r="Q1868" s="19"/>
      <c r="R1868" s="19"/>
      <c r="S1868" s="20"/>
    </row>
    <row r="1869" spans="11:19" s="18" customFormat="1" ht="15" customHeight="1" x14ac:dyDescent="0.25">
      <c r="K1869" s="19"/>
      <c r="L1869" s="19"/>
      <c r="M1869" s="19"/>
      <c r="N1869" s="19"/>
      <c r="O1869" s="19"/>
      <c r="P1869" s="19"/>
      <c r="Q1869" s="19"/>
      <c r="R1869" s="19"/>
      <c r="S1869" s="20"/>
    </row>
    <row r="1870" spans="11:19" s="18" customFormat="1" ht="15" customHeight="1" x14ac:dyDescent="0.25">
      <c r="K1870" s="19"/>
      <c r="L1870" s="19"/>
      <c r="M1870" s="19"/>
      <c r="N1870" s="19"/>
      <c r="O1870" s="19"/>
      <c r="P1870" s="19"/>
      <c r="Q1870" s="19"/>
      <c r="R1870" s="19"/>
      <c r="S1870" s="20"/>
    </row>
    <row r="1871" spans="11:19" s="18" customFormat="1" ht="15" customHeight="1" x14ac:dyDescent="0.25">
      <c r="K1871" s="19"/>
      <c r="L1871" s="19"/>
      <c r="M1871" s="19"/>
      <c r="N1871" s="19"/>
      <c r="O1871" s="19"/>
      <c r="P1871" s="19"/>
      <c r="Q1871" s="19"/>
      <c r="R1871" s="19"/>
      <c r="S1871" s="20"/>
    </row>
    <row r="1872" spans="11:19" s="18" customFormat="1" ht="15" customHeight="1" x14ac:dyDescent="0.25">
      <c r="K1872" s="19"/>
      <c r="L1872" s="19"/>
      <c r="M1872" s="19"/>
      <c r="N1872" s="19"/>
      <c r="O1872" s="19"/>
      <c r="P1872" s="19"/>
      <c r="Q1872" s="19"/>
      <c r="R1872" s="19"/>
      <c r="S1872" s="20"/>
    </row>
    <row r="1873" spans="11:19" s="18" customFormat="1" ht="15" customHeight="1" x14ac:dyDescent="0.25">
      <c r="K1873" s="19"/>
      <c r="L1873" s="19"/>
      <c r="M1873" s="19"/>
      <c r="N1873" s="19"/>
      <c r="O1873" s="19"/>
      <c r="P1873" s="19"/>
      <c r="Q1873" s="19"/>
      <c r="R1873" s="19"/>
      <c r="S1873" s="20"/>
    </row>
    <row r="1874" spans="11:19" s="18" customFormat="1" ht="15" customHeight="1" x14ac:dyDescent="0.25">
      <c r="K1874" s="19"/>
      <c r="L1874" s="19"/>
      <c r="M1874" s="19"/>
      <c r="N1874" s="19"/>
      <c r="O1874" s="19"/>
      <c r="P1874" s="19"/>
      <c r="Q1874" s="19"/>
      <c r="R1874" s="19"/>
      <c r="S1874" s="20"/>
    </row>
    <row r="1875" spans="11:19" s="18" customFormat="1" ht="15" customHeight="1" x14ac:dyDescent="0.25">
      <c r="K1875" s="19"/>
      <c r="L1875" s="19"/>
      <c r="M1875" s="19"/>
      <c r="N1875" s="19"/>
      <c r="O1875" s="19"/>
      <c r="P1875" s="19"/>
      <c r="Q1875" s="19"/>
      <c r="R1875" s="19"/>
      <c r="S1875" s="20"/>
    </row>
    <row r="1876" spans="11:19" s="18" customFormat="1" ht="15" customHeight="1" x14ac:dyDescent="0.25">
      <c r="K1876" s="19"/>
      <c r="L1876" s="19"/>
      <c r="M1876" s="19"/>
      <c r="N1876" s="19"/>
      <c r="O1876" s="19"/>
      <c r="P1876" s="19"/>
      <c r="Q1876" s="19"/>
      <c r="R1876" s="19"/>
      <c r="S1876" s="20"/>
    </row>
    <row r="1877" spans="11:19" s="18" customFormat="1" ht="15" customHeight="1" x14ac:dyDescent="0.25">
      <c r="K1877" s="19"/>
      <c r="L1877" s="19"/>
      <c r="M1877" s="19"/>
      <c r="N1877" s="19"/>
      <c r="O1877" s="19"/>
      <c r="P1877" s="19"/>
      <c r="Q1877" s="19"/>
      <c r="R1877" s="19"/>
      <c r="S1877" s="20"/>
    </row>
    <row r="1878" spans="11:19" s="18" customFormat="1" ht="15" customHeight="1" x14ac:dyDescent="0.25">
      <c r="K1878" s="19"/>
      <c r="L1878" s="19"/>
      <c r="M1878" s="19"/>
      <c r="N1878" s="19"/>
      <c r="O1878" s="19"/>
      <c r="P1878" s="19"/>
      <c r="Q1878" s="19"/>
      <c r="R1878" s="19"/>
      <c r="S1878" s="20"/>
    </row>
    <row r="1879" spans="11:19" s="18" customFormat="1" ht="15" customHeight="1" x14ac:dyDescent="0.25">
      <c r="K1879" s="19"/>
      <c r="L1879" s="19"/>
      <c r="M1879" s="19"/>
      <c r="N1879" s="19"/>
      <c r="O1879" s="19"/>
      <c r="P1879" s="19"/>
      <c r="Q1879" s="19"/>
      <c r="R1879" s="19"/>
      <c r="S1879" s="20"/>
    </row>
    <row r="1880" spans="11:19" s="18" customFormat="1" ht="15" customHeight="1" x14ac:dyDescent="0.25">
      <c r="K1880" s="19"/>
      <c r="L1880" s="19"/>
      <c r="M1880" s="19"/>
      <c r="N1880" s="19"/>
      <c r="O1880" s="19"/>
      <c r="P1880" s="19"/>
      <c r="Q1880" s="19"/>
      <c r="R1880" s="19"/>
      <c r="S1880" s="20"/>
    </row>
    <row r="1881" spans="11:19" s="18" customFormat="1" ht="15" customHeight="1" x14ac:dyDescent="0.25">
      <c r="K1881" s="19"/>
      <c r="L1881" s="19"/>
      <c r="M1881" s="19"/>
      <c r="N1881" s="19"/>
      <c r="O1881" s="19"/>
      <c r="P1881" s="19"/>
      <c r="Q1881" s="19"/>
      <c r="R1881" s="19"/>
      <c r="S1881" s="20"/>
    </row>
    <row r="1882" spans="11:19" s="18" customFormat="1" ht="15" customHeight="1" x14ac:dyDescent="0.25">
      <c r="K1882" s="19"/>
      <c r="L1882" s="19"/>
      <c r="M1882" s="19"/>
      <c r="N1882" s="19"/>
      <c r="O1882" s="19"/>
      <c r="P1882" s="19"/>
      <c r="Q1882" s="19"/>
      <c r="R1882" s="19"/>
      <c r="S1882" s="20"/>
    </row>
    <row r="1883" spans="11:19" s="18" customFormat="1" ht="15" customHeight="1" x14ac:dyDescent="0.25">
      <c r="K1883" s="19"/>
      <c r="L1883" s="19"/>
      <c r="M1883" s="19"/>
      <c r="N1883" s="19"/>
      <c r="O1883" s="19"/>
      <c r="P1883" s="19"/>
      <c r="Q1883" s="19"/>
      <c r="R1883" s="19"/>
      <c r="S1883" s="20"/>
    </row>
    <row r="1884" spans="11:19" s="18" customFormat="1" ht="15" customHeight="1" x14ac:dyDescent="0.25">
      <c r="K1884" s="19"/>
      <c r="L1884" s="19"/>
      <c r="M1884" s="19"/>
      <c r="N1884" s="19"/>
      <c r="O1884" s="19"/>
      <c r="P1884" s="19"/>
      <c r="Q1884" s="19"/>
      <c r="R1884" s="19"/>
      <c r="S1884" s="20"/>
    </row>
    <row r="1885" spans="11:19" s="18" customFormat="1" ht="15" customHeight="1" x14ac:dyDescent="0.25">
      <c r="K1885" s="19"/>
      <c r="L1885" s="19"/>
      <c r="M1885" s="19"/>
      <c r="N1885" s="19"/>
      <c r="O1885" s="19"/>
      <c r="P1885" s="19"/>
      <c r="Q1885" s="19"/>
      <c r="R1885" s="19"/>
      <c r="S1885" s="20"/>
    </row>
    <row r="1886" spans="11:19" s="18" customFormat="1" ht="15" customHeight="1" x14ac:dyDescent="0.25">
      <c r="K1886" s="19"/>
      <c r="L1886" s="19"/>
      <c r="M1886" s="19"/>
      <c r="N1886" s="19"/>
      <c r="O1886" s="19"/>
      <c r="P1886" s="19"/>
      <c r="Q1886" s="19"/>
      <c r="R1886" s="19"/>
      <c r="S1886" s="20"/>
    </row>
    <row r="1887" spans="11:19" s="18" customFormat="1" ht="15" customHeight="1" x14ac:dyDescent="0.25">
      <c r="K1887" s="19"/>
      <c r="L1887" s="19"/>
      <c r="M1887" s="19"/>
      <c r="N1887" s="19"/>
      <c r="O1887" s="19"/>
      <c r="P1887" s="19"/>
      <c r="Q1887" s="19"/>
      <c r="R1887" s="19"/>
      <c r="S1887" s="20"/>
    </row>
    <row r="1888" spans="11:19" s="18" customFormat="1" ht="15" customHeight="1" x14ac:dyDescent="0.25">
      <c r="K1888" s="19"/>
      <c r="L1888" s="19"/>
      <c r="M1888" s="19"/>
      <c r="N1888" s="19"/>
      <c r="O1888" s="19"/>
      <c r="P1888" s="19"/>
      <c r="Q1888" s="19"/>
      <c r="R1888" s="19"/>
      <c r="S1888" s="20"/>
    </row>
    <row r="1889" spans="11:19" s="18" customFormat="1" ht="15" customHeight="1" x14ac:dyDescent="0.25">
      <c r="K1889" s="19"/>
      <c r="L1889" s="19"/>
      <c r="M1889" s="19"/>
      <c r="N1889" s="19"/>
      <c r="O1889" s="19"/>
      <c r="P1889" s="19"/>
      <c r="Q1889" s="19"/>
      <c r="R1889" s="19"/>
      <c r="S1889" s="20"/>
    </row>
    <row r="1890" spans="11:19" s="18" customFormat="1" ht="15" customHeight="1" x14ac:dyDescent="0.25">
      <c r="K1890" s="19"/>
      <c r="L1890" s="19"/>
      <c r="M1890" s="19"/>
      <c r="N1890" s="19"/>
      <c r="O1890" s="19"/>
      <c r="P1890" s="19"/>
      <c r="Q1890" s="19"/>
      <c r="R1890" s="19"/>
      <c r="S1890" s="20"/>
    </row>
    <row r="1891" spans="11:19" s="18" customFormat="1" ht="15" customHeight="1" x14ac:dyDescent="0.25">
      <c r="K1891" s="19"/>
      <c r="L1891" s="19"/>
      <c r="M1891" s="19"/>
      <c r="N1891" s="19"/>
      <c r="O1891" s="19"/>
      <c r="P1891" s="19"/>
      <c r="Q1891" s="19"/>
      <c r="R1891" s="19"/>
      <c r="S1891" s="20"/>
    </row>
    <row r="1892" spans="11:19" s="18" customFormat="1" ht="15" customHeight="1" x14ac:dyDescent="0.25">
      <c r="K1892" s="19"/>
      <c r="L1892" s="19"/>
      <c r="M1892" s="19"/>
      <c r="N1892" s="19"/>
      <c r="O1892" s="19"/>
      <c r="P1892" s="19"/>
      <c r="Q1892" s="19"/>
      <c r="R1892" s="19"/>
      <c r="S1892" s="20"/>
    </row>
    <row r="1893" spans="11:19" s="18" customFormat="1" ht="15" customHeight="1" x14ac:dyDescent="0.25">
      <c r="K1893" s="19"/>
      <c r="L1893" s="19"/>
      <c r="M1893" s="19"/>
      <c r="N1893" s="19"/>
      <c r="O1893" s="19"/>
      <c r="P1893" s="19"/>
      <c r="Q1893" s="19"/>
      <c r="R1893" s="19"/>
      <c r="S1893" s="20"/>
    </row>
    <row r="1894" spans="11:19" s="18" customFormat="1" ht="15" customHeight="1" x14ac:dyDescent="0.25">
      <c r="K1894" s="19"/>
      <c r="L1894" s="19"/>
      <c r="M1894" s="19"/>
      <c r="N1894" s="19"/>
      <c r="O1894" s="19"/>
      <c r="P1894" s="19"/>
      <c r="Q1894" s="19"/>
      <c r="R1894" s="19"/>
      <c r="S1894" s="20"/>
    </row>
    <row r="1895" spans="11:19" s="18" customFormat="1" ht="15" customHeight="1" x14ac:dyDescent="0.25">
      <c r="K1895" s="19"/>
      <c r="L1895" s="19"/>
      <c r="M1895" s="19"/>
      <c r="N1895" s="19"/>
      <c r="O1895" s="19"/>
      <c r="P1895" s="19"/>
      <c r="Q1895" s="19"/>
      <c r="R1895" s="19"/>
      <c r="S1895" s="20"/>
    </row>
    <row r="1896" spans="11:19" s="18" customFormat="1" ht="15" customHeight="1" x14ac:dyDescent="0.25">
      <c r="K1896" s="19"/>
      <c r="L1896" s="19"/>
      <c r="M1896" s="19"/>
      <c r="N1896" s="19"/>
      <c r="O1896" s="19"/>
      <c r="P1896" s="19"/>
      <c r="Q1896" s="19"/>
      <c r="R1896" s="19"/>
      <c r="S1896" s="20"/>
    </row>
    <row r="1897" spans="11:19" s="18" customFormat="1" ht="15" customHeight="1" x14ac:dyDescent="0.25">
      <c r="K1897" s="19"/>
      <c r="L1897" s="19"/>
      <c r="M1897" s="19"/>
      <c r="N1897" s="19"/>
      <c r="O1897" s="19"/>
      <c r="P1897" s="19"/>
      <c r="Q1897" s="19"/>
      <c r="R1897" s="19"/>
      <c r="S1897" s="20"/>
    </row>
    <row r="1898" spans="11:19" s="18" customFormat="1" ht="15" customHeight="1" x14ac:dyDescent="0.25">
      <c r="K1898" s="19"/>
      <c r="L1898" s="19"/>
      <c r="M1898" s="19"/>
      <c r="N1898" s="19"/>
      <c r="O1898" s="19"/>
      <c r="P1898" s="19"/>
      <c r="Q1898" s="19"/>
      <c r="R1898" s="19"/>
      <c r="S1898" s="20"/>
    </row>
    <row r="1899" spans="11:19" s="18" customFormat="1" ht="15" customHeight="1" x14ac:dyDescent="0.25">
      <c r="K1899" s="19"/>
      <c r="L1899" s="19"/>
      <c r="M1899" s="19"/>
      <c r="N1899" s="19"/>
      <c r="O1899" s="19"/>
      <c r="P1899" s="19"/>
      <c r="Q1899" s="19"/>
      <c r="R1899" s="19"/>
      <c r="S1899" s="20"/>
    </row>
    <row r="1900" spans="11:19" s="18" customFormat="1" ht="15" customHeight="1" x14ac:dyDescent="0.25">
      <c r="K1900" s="19"/>
      <c r="L1900" s="19"/>
      <c r="M1900" s="19"/>
      <c r="N1900" s="19"/>
      <c r="O1900" s="19"/>
      <c r="P1900" s="19"/>
      <c r="Q1900" s="19"/>
      <c r="R1900" s="19"/>
      <c r="S1900" s="20"/>
    </row>
    <row r="1901" spans="11:19" s="18" customFormat="1" ht="15" customHeight="1" x14ac:dyDescent="0.25">
      <c r="K1901" s="19"/>
      <c r="L1901" s="19"/>
      <c r="M1901" s="19"/>
      <c r="N1901" s="19"/>
      <c r="O1901" s="19"/>
      <c r="P1901" s="19"/>
      <c r="Q1901" s="19"/>
      <c r="R1901" s="19"/>
      <c r="S1901" s="20"/>
    </row>
    <row r="1902" spans="11:19" s="18" customFormat="1" ht="15" customHeight="1" x14ac:dyDescent="0.25">
      <c r="K1902" s="19"/>
      <c r="L1902" s="19"/>
      <c r="M1902" s="19"/>
      <c r="N1902" s="19"/>
      <c r="O1902" s="19"/>
      <c r="P1902" s="19"/>
      <c r="Q1902" s="19"/>
      <c r="R1902" s="19"/>
      <c r="S1902" s="20"/>
    </row>
    <row r="1903" spans="11:19" s="18" customFormat="1" ht="15" customHeight="1" x14ac:dyDescent="0.25">
      <c r="K1903" s="19"/>
      <c r="L1903" s="19"/>
      <c r="M1903" s="19"/>
      <c r="N1903" s="19"/>
      <c r="O1903" s="19"/>
      <c r="P1903" s="19"/>
      <c r="Q1903" s="19"/>
      <c r="R1903" s="19"/>
      <c r="S1903" s="20"/>
    </row>
    <row r="1904" spans="11:19" s="18" customFormat="1" ht="15" customHeight="1" x14ac:dyDescent="0.25">
      <c r="K1904" s="19"/>
      <c r="L1904" s="19"/>
      <c r="M1904" s="19"/>
      <c r="N1904" s="19"/>
      <c r="O1904" s="19"/>
      <c r="P1904" s="19"/>
      <c r="Q1904" s="19"/>
      <c r="R1904" s="19"/>
      <c r="S1904" s="20"/>
    </row>
    <row r="1905" spans="11:19" s="18" customFormat="1" ht="15" customHeight="1" x14ac:dyDescent="0.25">
      <c r="K1905" s="19"/>
      <c r="L1905" s="19"/>
      <c r="M1905" s="19"/>
      <c r="N1905" s="19"/>
      <c r="O1905" s="19"/>
      <c r="P1905" s="19"/>
      <c r="Q1905" s="19"/>
      <c r="R1905" s="19"/>
      <c r="S1905" s="20"/>
    </row>
    <row r="1906" spans="11:19" s="18" customFormat="1" ht="15" customHeight="1" x14ac:dyDescent="0.25">
      <c r="K1906" s="19"/>
      <c r="L1906" s="19"/>
      <c r="M1906" s="19"/>
      <c r="N1906" s="19"/>
      <c r="O1906" s="19"/>
      <c r="P1906" s="19"/>
      <c r="Q1906" s="19"/>
      <c r="R1906" s="19"/>
      <c r="S1906" s="20"/>
    </row>
    <row r="1907" spans="11:19" s="18" customFormat="1" ht="15" customHeight="1" x14ac:dyDescent="0.25">
      <c r="K1907" s="19"/>
      <c r="L1907" s="19"/>
      <c r="M1907" s="19"/>
      <c r="N1907" s="19"/>
      <c r="O1907" s="19"/>
      <c r="P1907" s="19"/>
      <c r="Q1907" s="19"/>
      <c r="R1907" s="19"/>
      <c r="S1907" s="20"/>
    </row>
    <row r="1908" spans="11:19" s="18" customFormat="1" ht="15" customHeight="1" x14ac:dyDescent="0.25">
      <c r="K1908" s="19"/>
      <c r="L1908" s="19"/>
      <c r="M1908" s="19"/>
      <c r="N1908" s="19"/>
      <c r="O1908" s="19"/>
      <c r="P1908" s="19"/>
      <c r="Q1908" s="19"/>
      <c r="R1908" s="19"/>
      <c r="S1908" s="20"/>
    </row>
    <row r="1909" spans="11:19" s="18" customFormat="1" ht="15" customHeight="1" x14ac:dyDescent="0.25">
      <c r="K1909" s="19"/>
      <c r="L1909" s="19"/>
      <c r="M1909" s="19"/>
      <c r="N1909" s="19"/>
      <c r="O1909" s="19"/>
      <c r="P1909" s="19"/>
      <c r="Q1909" s="19"/>
      <c r="R1909" s="19"/>
      <c r="S1909" s="20"/>
    </row>
    <row r="1910" spans="11:19" s="18" customFormat="1" ht="15" customHeight="1" x14ac:dyDescent="0.25">
      <c r="K1910" s="19"/>
      <c r="L1910" s="19"/>
      <c r="M1910" s="19"/>
      <c r="N1910" s="19"/>
      <c r="O1910" s="19"/>
      <c r="P1910" s="19"/>
      <c r="Q1910" s="19"/>
      <c r="R1910" s="19"/>
      <c r="S1910" s="20"/>
    </row>
    <row r="1911" spans="11:19" s="18" customFormat="1" ht="15" customHeight="1" x14ac:dyDescent="0.25">
      <c r="K1911" s="19"/>
      <c r="L1911" s="19"/>
      <c r="M1911" s="19"/>
      <c r="N1911" s="19"/>
      <c r="O1911" s="19"/>
      <c r="P1911" s="19"/>
      <c r="Q1911" s="19"/>
      <c r="R1911" s="19"/>
      <c r="S1911" s="20"/>
    </row>
    <row r="1912" spans="11:19" s="18" customFormat="1" ht="15" customHeight="1" x14ac:dyDescent="0.25">
      <c r="K1912" s="19"/>
      <c r="L1912" s="19"/>
      <c r="M1912" s="19"/>
      <c r="N1912" s="19"/>
      <c r="O1912" s="19"/>
      <c r="P1912" s="19"/>
      <c r="Q1912" s="19"/>
      <c r="R1912" s="19"/>
      <c r="S1912" s="20"/>
    </row>
    <row r="1913" spans="11:19" s="18" customFormat="1" ht="15" customHeight="1" x14ac:dyDescent="0.25">
      <c r="K1913" s="19"/>
      <c r="L1913" s="19"/>
      <c r="M1913" s="19"/>
      <c r="N1913" s="19"/>
      <c r="O1913" s="19"/>
      <c r="P1913" s="19"/>
      <c r="Q1913" s="19"/>
      <c r="R1913" s="19"/>
      <c r="S1913" s="20"/>
    </row>
    <row r="1914" spans="11:19" s="18" customFormat="1" ht="15" customHeight="1" x14ac:dyDescent="0.25">
      <c r="K1914" s="19"/>
      <c r="L1914" s="19"/>
      <c r="M1914" s="19"/>
      <c r="N1914" s="19"/>
      <c r="O1914" s="19"/>
      <c r="P1914" s="19"/>
      <c r="Q1914" s="19"/>
      <c r="R1914" s="19"/>
      <c r="S1914" s="20"/>
    </row>
    <row r="1915" spans="11:19" s="18" customFormat="1" ht="15" customHeight="1" x14ac:dyDescent="0.25">
      <c r="K1915" s="19"/>
      <c r="L1915" s="19"/>
      <c r="M1915" s="19"/>
      <c r="N1915" s="19"/>
      <c r="O1915" s="19"/>
      <c r="P1915" s="19"/>
      <c r="Q1915" s="19"/>
      <c r="R1915" s="19"/>
      <c r="S1915" s="20"/>
    </row>
    <row r="1916" spans="11:19" s="18" customFormat="1" ht="15" customHeight="1" x14ac:dyDescent="0.25">
      <c r="K1916" s="19"/>
      <c r="L1916" s="19"/>
      <c r="M1916" s="19"/>
      <c r="N1916" s="19"/>
      <c r="O1916" s="19"/>
      <c r="P1916" s="19"/>
      <c r="Q1916" s="19"/>
      <c r="R1916" s="19"/>
      <c r="S1916" s="20"/>
    </row>
    <row r="1917" spans="11:19" s="18" customFormat="1" ht="15" customHeight="1" x14ac:dyDescent="0.25">
      <c r="K1917" s="19"/>
      <c r="L1917" s="19"/>
      <c r="M1917" s="19"/>
      <c r="N1917" s="19"/>
      <c r="O1917" s="19"/>
      <c r="P1917" s="19"/>
      <c r="Q1917" s="19"/>
      <c r="R1917" s="19"/>
      <c r="S1917" s="20"/>
    </row>
    <row r="1918" spans="11:19" s="18" customFormat="1" ht="15" customHeight="1" x14ac:dyDescent="0.25">
      <c r="K1918" s="19"/>
      <c r="L1918" s="19"/>
      <c r="M1918" s="19"/>
      <c r="N1918" s="19"/>
      <c r="O1918" s="19"/>
      <c r="P1918" s="19"/>
      <c r="Q1918" s="19"/>
      <c r="R1918" s="19"/>
      <c r="S1918" s="20"/>
    </row>
    <row r="1919" spans="11:19" s="18" customFormat="1" ht="15" customHeight="1" x14ac:dyDescent="0.25">
      <c r="K1919" s="19"/>
      <c r="L1919" s="19"/>
      <c r="M1919" s="19"/>
      <c r="N1919" s="19"/>
      <c r="O1919" s="19"/>
      <c r="P1919" s="19"/>
      <c r="Q1919" s="19"/>
      <c r="R1919" s="19"/>
      <c r="S1919" s="20"/>
    </row>
    <row r="1920" spans="11:19" s="18" customFormat="1" ht="15" customHeight="1" x14ac:dyDescent="0.25">
      <c r="K1920" s="19"/>
      <c r="L1920" s="19"/>
      <c r="M1920" s="19"/>
      <c r="N1920" s="19"/>
      <c r="O1920" s="19"/>
      <c r="P1920" s="19"/>
      <c r="Q1920" s="19"/>
      <c r="R1920" s="19"/>
      <c r="S1920" s="20"/>
    </row>
    <row r="1921" spans="11:19" s="18" customFormat="1" ht="15" customHeight="1" x14ac:dyDescent="0.25">
      <c r="K1921" s="19"/>
      <c r="L1921" s="19"/>
      <c r="M1921" s="19"/>
      <c r="N1921" s="19"/>
      <c r="O1921" s="19"/>
      <c r="P1921" s="19"/>
      <c r="Q1921" s="19"/>
      <c r="R1921" s="19"/>
      <c r="S1921" s="20"/>
    </row>
    <row r="1922" spans="11:19" s="18" customFormat="1" ht="15" customHeight="1" x14ac:dyDescent="0.25">
      <c r="K1922" s="19"/>
      <c r="L1922" s="19"/>
      <c r="M1922" s="19"/>
      <c r="N1922" s="19"/>
      <c r="O1922" s="19"/>
      <c r="P1922" s="19"/>
      <c r="Q1922" s="19"/>
      <c r="R1922" s="19"/>
      <c r="S1922" s="20"/>
    </row>
    <row r="1923" spans="11:19" s="18" customFormat="1" ht="15" customHeight="1" x14ac:dyDescent="0.25">
      <c r="K1923" s="19"/>
      <c r="L1923" s="19"/>
      <c r="M1923" s="19"/>
      <c r="N1923" s="19"/>
      <c r="O1923" s="19"/>
      <c r="P1923" s="19"/>
      <c r="Q1923" s="19"/>
      <c r="R1923" s="19"/>
      <c r="S1923" s="20"/>
    </row>
    <row r="1924" spans="11:19" s="18" customFormat="1" ht="15" customHeight="1" x14ac:dyDescent="0.25">
      <c r="K1924" s="19"/>
      <c r="L1924" s="19"/>
      <c r="M1924" s="19"/>
      <c r="N1924" s="19"/>
      <c r="O1924" s="19"/>
      <c r="P1924" s="19"/>
      <c r="Q1924" s="19"/>
      <c r="R1924" s="19"/>
      <c r="S1924" s="20"/>
    </row>
    <row r="1925" spans="11:19" s="18" customFormat="1" ht="15" customHeight="1" x14ac:dyDescent="0.25">
      <c r="K1925" s="19"/>
      <c r="L1925" s="19"/>
      <c r="M1925" s="19"/>
      <c r="N1925" s="19"/>
      <c r="O1925" s="19"/>
      <c r="P1925" s="19"/>
      <c r="Q1925" s="19"/>
      <c r="R1925" s="19"/>
      <c r="S1925" s="20"/>
    </row>
    <row r="1926" spans="11:19" s="18" customFormat="1" ht="15" customHeight="1" x14ac:dyDescent="0.25">
      <c r="K1926" s="19"/>
      <c r="L1926" s="19"/>
      <c r="M1926" s="19"/>
      <c r="N1926" s="19"/>
      <c r="O1926" s="19"/>
      <c r="P1926" s="19"/>
      <c r="Q1926" s="19"/>
      <c r="R1926" s="19"/>
      <c r="S1926" s="20"/>
    </row>
    <row r="1927" spans="11:19" s="18" customFormat="1" ht="15" customHeight="1" x14ac:dyDescent="0.25">
      <c r="K1927" s="19"/>
      <c r="L1927" s="19"/>
      <c r="M1927" s="19"/>
      <c r="N1927" s="19"/>
      <c r="O1927" s="19"/>
      <c r="P1927" s="19"/>
      <c r="Q1927" s="19"/>
      <c r="R1927" s="19"/>
      <c r="S1927" s="20"/>
    </row>
    <row r="1928" spans="11:19" s="18" customFormat="1" ht="15" customHeight="1" x14ac:dyDescent="0.25">
      <c r="K1928" s="19"/>
      <c r="L1928" s="19"/>
      <c r="M1928" s="19"/>
      <c r="N1928" s="19"/>
      <c r="O1928" s="19"/>
      <c r="P1928" s="19"/>
      <c r="Q1928" s="19"/>
      <c r="R1928" s="19"/>
      <c r="S1928" s="20"/>
    </row>
    <row r="1929" spans="11:19" s="18" customFormat="1" ht="15" customHeight="1" x14ac:dyDescent="0.25">
      <c r="K1929" s="19"/>
      <c r="L1929" s="19"/>
      <c r="M1929" s="19"/>
      <c r="N1929" s="19"/>
      <c r="O1929" s="19"/>
      <c r="P1929" s="19"/>
      <c r="Q1929" s="19"/>
      <c r="R1929" s="19"/>
      <c r="S1929" s="20"/>
    </row>
    <row r="1930" spans="11:19" s="18" customFormat="1" ht="15" customHeight="1" x14ac:dyDescent="0.25">
      <c r="K1930" s="19"/>
      <c r="L1930" s="19"/>
      <c r="M1930" s="19"/>
      <c r="N1930" s="19"/>
      <c r="O1930" s="19"/>
      <c r="P1930" s="19"/>
      <c r="Q1930" s="19"/>
      <c r="R1930" s="19"/>
      <c r="S1930" s="20"/>
    </row>
    <row r="1931" spans="11:19" s="18" customFormat="1" ht="15" customHeight="1" x14ac:dyDescent="0.25">
      <c r="K1931" s="19"/>
      <c r="L1931" s="19"/>
      <c r="M1931" s="19"/>
      <c r="N1931" s="19"/>
      <c r="O1931" s="19"/>
      <c r="P1931" s="19"/>
      <c r="Q1931" s="19"/>
      <c r="R1931" s="19"/>
      <c r="S1931" s="20"/>
    </row>
    <row r="1932" spans="11:19" s="18" customFormat="1" ht="15" customHeight="1" x14ac:dyDescent="0.25">
      <c r="K1932" s="19"/>
      <c r="L1932" s="19"/>
      <c r="M1932" s="19"/>
      <c r="N1932" s="19"/>
      <c r="O1932" s="19"/>
      <c r="P1932" s="19"/>
      <c r="Q1932" s="19"/>
      <c r="R1932" s="19"/>
      <c r="S1932" s="20"/>
    </row>
    <row r="1933" spans="11:19" s="18" customFormat="1" ht="15" customHeight="1" x14ac:dyDescent="0.25">
      <c r="K1933" s="19"/>
      <c r="L1933" s="19"/>
      <c r="M1933" s="19"/>
      <c r="N1933" s="19"/>
      <c r="O1933" s="19"/>
      <c r="P1933" s="19"/>
      <c r="Q1933" s="19"/>
      <c r="R1933" s="19"/>
      <c r="S1933" s="20"/>
    </row>
    <row r="1934" spans="11:19" s="18" customFormat="1" ht="15" customHeight="1" x14ac:dyDescent="0.25">
      <c r="K1934" s="19"/>
      <c r="L1934" s="19"/>
      <c r="M1934" s="19"/>
      <c r="N1934" s="19"/>
      <c r="O1934" s="19"/>
      <c r="P1934" s="19"/>
      <c r="Q1934" s="19"/>
      <c r="R1934" s="19"/>
      <c r="S1934" s="20"/>
    </row>
    <row r="1935" spans="11:19" s="18" customFormat="1" ht="15" customHeight="1" x14ac:dyDescent="0.25">
      <c r="K1935" s="19"/>
      <c r="L1935" s="19"/>
      <c r="M1935" s="19"/>
      <c r="N1935" s="19"/>
      <c r="O1935" s="19"/>
      <c r="P1935" s="19"/>
      <c r="Q1935" s="19"/>
      <c r="R1935" s="19"/>
      <c r="S1935" s="20"/>
    </row>
    <row r="1936" spans="11:19" s="18" customFormat="1" ht="15" customHeight="1" x14ac:dyDescent="0.25">
      <c r="K1936" s="19"/>
      <c r="L1936" s="19"/>
      <c r="M1936" s="19"/>
      <c r="N1936" s="19"/>
      <c r="O1936" s="19"/>
      <c r="P1936" s="19"/>
      <c r="Q1936" s="19"/>
      <c r="R1936" s="19"/>
      <c r="S1936" s="20"/>
    </row>
    <row r="1937" spans="11:19" s="18" customFormat="1" ht="15" customHeight="1" x14ac:dyDescent="0.25">
      <c r="K1937" s="19"/>
      <c r="L1937" s="19"/>
      <c r="M1937" s="19"/>
      <c r="N1937" s="19"/>
      <c r="O1937" s="19"/>
      <c r="P1937" s="19"/>
      <c r="Q1937" s="19"/>
      <c r="R1937" s="19"/>
      <c r="S1937" s="20"/>
    </row>
    <row r="1938" spans="11:19" s="18" customFormat="1" ht="15" customHeight="1" x14ac:dyDescent="0.25">
      <c r="K1938" s="19"/>
      <c r="L1938" s="19"/>
      <c r="M1938" s="19"/>
      <c r="N1938" s="19"/>
      <c r="O1938" s="19"/>
      <c r="P1938" s="19"/>
      <c r="Q1938" s="19"/>
      <c r="R1938" s="19"/>
      <c r="S1938" s="20"/>
    </row>
    <row r="1939" spans="11:19" s="18" customFormat="1" ht="15" customHeight="1" x14ac:dyDescent="0.25">
      <c r="K1939" s="19"/>
      <c r="L1939" s="19"/>
      <c r="M1939" s="19"/>
      <c r="N1939" s="19"/>
      <c r="O1939" s="19"/>
      <c r="P1939" s="19"/>
      <c r="Q1939" s="19"/>
      <c r="R1939" s="19"/>
      <c r="S1939" s="20"/>
    </row>
    <row r="1940" spans="11:19" s="18" customFormat="1" ht="15" customHeight="1" x14ac:dyDescent="0.25">
      <c r="K1940" s="19"/>
      <c r="L1940" s="19"/>
      <c r="M1940" s="19"/>
      <c r="N1940" s="19"/>
      <c r="O1940" s="19"/>
      <c r="P1940" s="19"/>
      <c r="Q1940" s="19"/>
      <c r="R1940" s="19"/>
      <c r="S1940" s="20"/>
    </row>
    <row r="1941" spans="11:19" s="18" customFormat="1" ht="15" customHeight="1" x14ac:dyDescent="0.25">
      <c r="K1941" s="19"/>
      <c r="L1941" s="19"/>
      <c r="M1941" s="19"/>
      <c r="N1941" s="19"/>
      <c r="O1941" s="19"/>
      <c r="P1941" s="19"/>
      <c r="Q1941" s="19"/>
      <c r="R1941" s="19"/>
      <c r="S1941" s="20"/>
    </row>
    <row r="1942" spans="11:19" s="18" customFormat="1" ht="15" customHeight="1" x14ac:dyDescent="0.25">
      <c r="K1942" s="19"/>
      <c r="L1942" s="19"/>
      <c r="M1942" s="19"/>
      <c r="N1942" s="19"/>
      <c r="O1942" s="19"/>
      <c r="P1942" s="19"/>
      <c r="Q1942" s="19"/>
      <c r="R1942" s="19"/>
      <c r="S1942" s="20"/>
    </row>
    <row r="1943" spans="11:19" s="18" customFormat="1" ht="15" customHeight="1" x14ac:dyDescent="0.25">
      <c r="K1943" s="19"/>
      <c r="L1943" s="19"/>
      <c r="M1943" s="19"/>
      <c r="N1943" s="19"/>
      <c r="O1943" s="19"/>
      <c r="P1943" s="19"/>
      <c r="Q1943" s="19"/>
      <c r="R1943" s="19"/>
      <c r="S1943" s="20"/>
    </row>
    <row r="1944" spans="11:19" s="18" customFormat="1" ht="15" customHeight="1" x14ac:dyDescent="0.25">
      <c r="K1944" s="19"/>
      <c r="L1944" s="19"/>
      <c r="M1944" s="19"/>
      <c r="N1944" s="19"/>
      <c r="O1944" s="19"/>
      <c r="P1944" s="19"/>
      <c r="Q1944" s="19"/>
      <c r="R1944" s="19"/>
      <c r="S1944" s="20"/>
    </row>
    <row r="1945" spans="11:19" s="18" customFormat="1" ht="15" customHeight="1" x14ac:dyDescent="0.25">
      <c r="K1945" s="19"/>
      <c r="L1945" s="19"/>
      <c r="M1945" s="19"/>
      <c r="N1945" s="19"/>
      <c r="O1945" s="19"/>
      <c r="P1945" s="19"/>
      <c r="Q1945" s="19"/>
      <c r="R1945" s="19"/>
      <c r="S1945" s="20"/>
    </row>
    <row r="1946" spans="11:19" s="18" customFormat="1" ht="15" customHeight="1" x14ac:dyDescent="0.25">
      <c r="K1946" s="19"/>
      <c r="L1946" s="19"/>
      <c r="M1946" s="19"/>
      <c r="N1946" s="19"/>
      <c r="O1946" s="19"/>
      <c r="P1946" s="19"/>
      <c r="Q1946" s="19"/>
      <c r="R1946" s="19"/>
      <c r="S1946" s="20"/>
    </row>
    <row r="1947" spans="11:19" s="18" customFormat="1" ht="15" customHeight="1" x14ac:dyDescent="0.25">
      <c r="K1947" s="19"/>
      <c r="L1947" s="19"/>
      <c r="M1947" s="19"/>
      <c r="N1947" s="19"/>
      <c r="O1947" s="19"/>
      <c r="P1947" s="19"/>
      <c r="Q1947" s="19"/>
      <c r="R1947" s="19"/>
      <c r="S1947" s="20"/>
    </row>
    <row r="1948" spans="11:19" s="18" customFormat="1" ht="15" customHeight="1" x14ac:dyDescent="0.25">
      <c r="K1948" s="19"/>
      <c r="L1948" s="19"/>
      <c r="M1948" s="19"/>
      <c r="N1948" s="19"/>
      <c r="O1948" s="19"/>
      <c r="P1948" s="19"/>
      <c r="Q1948" s="19"/>
      <c r="R1948" s="19"/>
      <c r="S1948" s="20"/>
    </row>
    <row r="1949" spans="11:19" s="18" customFormat="1" ht="15" customHeight="1" x14ac:dyDescent="0.25">
      <c r="K1949" s="19"/>
      <c r="L1949" s="19"/>
      <c r="M1949" s="19"/>
      <c r="N1949" s="19"/>
      <c r="O1949" s="19"/>
      <c r="P1949" s="19"/>
      <c r="Q1949" s="19"/>
      <c r="R1949" s="19"/>
      <c r="S1949" s="20"/>
    </row>
    <row r="1950" spans="11:19" s="18" customFormat="1" ht="15" customHeight="1" x14ac:dyDescent="0.25">
      <c r="K1950" s="19"/>
      <c r="L1950" s="19"/>
      <c r="M1950" s="19"/>
      <c r="N1950" s="19"/>
      <c r="O1950" s="19"/>
      <c r="P1950" s="19"/>
      <c r="Q1950" s="19"/>
      <c r="R1950" s="19"/>
      <c r="S1950" s="20"/>
    </row>
    <row r="1951" spans="11:19" s="18" customFormat="1" ht="15" customHeight="1" x14ac:dyDescent="0.25">
      <c r="K1951" s="19"/>
      <c r="L1951" s="19"/>
      <c r="M1951" s="19"/>
      <c r="N1951" s="19"/>
      <c r="O1951" s="19"/>
      <c r="P1951" s="19"/>
      <c r="Q1951" s="19"/>
      <c r="R1951" s="19"/>
      <c r="S1951" s="20"/>
    </row>
    <row r="1952" spans="11:19" s="18" customFormat="1" ht="15" customHeight="1" x14ac:dyDescent="0.25">
      <c r="K1952" s="19"/>
      <c r="L1952" s="19"/>
      <c r="M1952" s="19"/>
      <c r="N1952" s="19"/>
      <c r="O1952" s="19"/>
      <c r="P1952" s="19"/>
      <c r="Q1952" s="19"/>
      <c r="R1952" s="19"/>
      <c r="S1952" s="20"/>
    </row>
    <row r="1953" spans="11:19" s="18" customFormat="1" ht="15" customHeight="1" x14ac:dyDescent="0.25">
      <c r="K1953" s="19"/>
      <c r="L1953" s="19"/>
      <c r="M1953" s="19"/>
      <c r="N1953" s="19"/>
      <c r="O1953" s="19"/>
      <c r="P1953" s="19"/>
      <c r="Q1953" s="19"/>
      <c r="R1953" s="19"/>
      <c r="S1953" s="20"/>
    </row>
    <row r="1954" spans="11:19" s="18" customFormat="1" ht="15" customHeight="1" x14ac:dyDescent="0.25">
      <c r="K1954" s="19"/>
      <c r="L1954" s="19"/>
      <c r="M1954" s="19"/>
      <c r="N1954" s="19"/>
      <c r="O1954" s="19"/>
      <c r="P1954" s="19"/>
      <c r="Q1954" s="19"/>
      <c r="R1954" s="19"/>
      <c r="S1954" s="20"/>
    </row>
    <row r="1955" spans="11:19" s="18" customFormat="1" ht="15" customHeight="1" x14ac:dyDescent="0.25">
      <c r="K1955" s="19"/>
      <c r="L1955" s="19"/>
      <c r="M1955" s="19"/>
      <c r="N1955" s="19"/>
      <c r="O1955" s="19"/>
      <c r="P1955" s="19"/>
      <c r="Q1955" s="19"/>
      <c r="R1955" s="19"/>
      <c r="S1955" s="20"/>
    </row>
    <row r="1956" spans="11:19" s="18" customFormat="1" ht="15" customHeight="1" x14ac:dyDescent="0.25">
      <c r="K1956" s="19"/>
      <c r="L1956" s="19"/>
      <c r="M1956" s="19"/>
      <c r="N1956" s="19"/>
      <c r="O1956" s="19"/>
      <c r="P1956" s="19"/>
      <c r="Q1956" s="19"/>
      <c r="R1956" s="19"/>
      <c r="S1956" s="20"/>
    </row>
    <row r="1957" spans="11:19" s="18" customFormat="1" ht="15" customHeight="1" x14ac:dyDescent="0.25">
      <c r="K1957" s="19"/>
      <c r="L1957" s="19"/>
      <c r="M1957" s="19"/>
      <c r="N1957" s="19"/>
      <c r="O1957" s="19"/>
      <c r="P1957" s="19"/>
      <c r="Q1957" s="19"/>
      <c r="R1957" s="19"/>
      <c r="S1957" s="20"/>
    </row>
    <row r="1958" spans="11:19" s="18" customFormat="1" ht="15" customHeight="1" x14ac:dyDescent="0.25">
      <c r="K1958" s="19"/>
      <c r="L1958" s="19"/>
      <c r="M1958" s="19"/>
      <c r="N1958" s="19"/>
      <c r="O1958" s="19"/>
      <c r="P1958" s="19"/>
      <c r="Q1958" s="19"/>
      <c r="R1958" s="19"/>
      <c r="S1958" s="20"/>
    </row>
    <row r="1959" spans="11:19" s="18" customFormat="1" ht="15" customHeight="1" x14ac:dyDescent="0.25">
      <c r="K1959" s="19"/>
      <c r="L1959" s="19"/>
      <c r="M1959" s="19"/>
      <c r="N1959" s="19"/>
      <c r="O1959" s="19"/>
      <c r="P1959" s="19"/>
      <c r="Q1959" s="19"/>
      <c r="R1959" s="19"/>
      <c r="S1959" s="20"/>
    </row>
    <row r="1960" spans="11:19" s="18" customFormat="1" ht="15" customHeight="1" x14ac:dyDescent="0.25">
      <c r="K1960" s="19"/>
      <c r="L1960" s="19"/>
      <c r="M1960" s="19"/>
      <c r="N1960" s="19"/>
      <c r="O1960" s="19"/>
      <c r="P1960" s="19"/>
      <c r="Q1960" s="19"/>
      <c r="R1960" s="19"/>
      <c r="S1960" s="20"/>
    </row>
    <row r="1961" spans="11:19" s="18" customFormat="1" ht="15" customHeight="1" x14ac:dyDescent="0.25">
      <c r="K1961" s="19"/>
      <c r="L1961" s="19"/>
      <c r="M1961" s="19"/>
      <c r="N1961" s="19"/>
      <c r="O1961" s="19"/>
      <c r="P1961" s="19"/>
      <c r="Q1961" s="19"/>
      <c r="R1961" s="19"/>
      <c r="S1961" s="20"/>
    </row>
    <row r="1962" spans="11:19" s="18" customFormat="1" ht="15" customHeight="1" x14ac:dyDescent="0.25">
      <c r="K1962" s="19"/>
      <c r="L1962" s="19"/>
      <c r="M1962" s="19"/>
      <c r="N1962" s="19"/>
      <c r="O1962" s="19"/>
      <c r="P1962" s="19"/>
      <c r="Q1962" s="19"/>
      <c r="R1962" s="19"/>
      <c r="S1962" s="20"/>
    </row>
    <row r="1963" spans="11:19" s="18" customFormat="1" ht="15" customHeight="1" x14ac:dyDescent="0.25">
      <c r="K1963" s="19"/>
      <c r="L1963" s="19"/>
      <c r="M1963" s="19"/>
      <c r="N1963" s="19"/>
      <c r="O1963" s="19"/>
      <c r="P1963" s="19"/>
      <c r="Q1963" s="19"/>
      <c r="R1963" s="19"/>
      <c r="S1963" s="20"/>
    </row>
    <row r="1964" spans="11:19" s="18" customFormat="1" ht="15" customHeight="1" x14ac:dyDescent="0.25">
      <c r="K1964" s="19"/>
      <c r="L1964" s="19"/>
      <c r="M1964" s="19"/>
      <c r="N1964" s="19"/>
      <c r="O1964" s="19"/>
      <c r="P1964" s="19"/>
      <c r="Q1964" s="19"/>
      <c r="R1964" s="19"/>
      <c r="S1964" s="20"/>
    </row>
    <row r="1965" spans="11:19" s="18" customFormat="1" ht="15" customHeight="1" x14ac:dyDescent="0.25">
      <c r="K1965" s="19"/>
      <c r="L1965" s="19"/>
      <c r="M1965" s="19"/>
      <c r="N1965" s="19"/>
      <c r="O1965" s="19"/>
      <c r="P1965" s="19"/>
      <c r="Q1965" s="19"/>
      <c r="R1965" s="19"/>
      <c r="S1965" s="20"/>
    </row>
    <row r="1966" spans="11:19" s="18" customFormat="1" ht="15" customHeight="1" x14ac:dyDescent="0.25">
      <c r="K1966" s="19"/>
      <c r="L1966" s="19"/>
      <c r="M1966" s="19"/>
      <c r="N1966" s="19"/>
      <c r="O1966" s="19"/>
      <c r="P1966" s="19"/>
      <c r="Q1966" s="19"/>
      <c r="R1966" s="19"/>
      <c r="S1966" s="20"/>
    </row>
    <row r="1967" spans="11:19" s="18" customFormat="1" ht="15" customHeight="1" x14ac:dyDescent="0.25">
      <c r="K1967" s="19"/>
      <c r="L1967" s="19"/>
      <c r="M1967" s="19"/>
      <c r="N1967" s="19"/>
      <c r="O1967" s="19"/>
      <c r="P1967" s="19"/>
      <c r="Q1967" s="19"/>
      <c r="R1967" s="19"/>
      <c r="S1967" s="20"/>
    </row>
    <row r="1968" spans="11:19" s="18" customFormat="1" ht="15" customHeight="1" x14ac:dyDescent="0.25">
      <c r="K1968" s="19"/>
      <c r="L1968" s="19"/>
      <c r="M1968" s="19"/>
      <c r="N1968" s="19"/>
      <c r="O1968" s="19"/>
      <c r="P1968" s="19"/>
      <c r="Q1968" s="19"/>
      <c r="R1968" s="19"/>
      <c r="S1968" s="20"/>
    </row>
    <row r="1969" spans="11:19" s="18" customFormat="1" ht="15" customHeight="1" x14ac:dyDescent="0.25">
      <c r="K1969" s="19"/>
      <c r="L1969" s="19"/>
      <c r="M1969" s="19"/>
      <c r="N1969" s="19"/>
      <c r="O1969" s="19"/>
      <c r="P1969" s="19"/>
      <c r="Q1969" s="19"/>
      <c r="R1969" s="19"/>
      <c r="S1969" s="20"/>
    </row>
    <row r="1970" spans="11:19" s="18" customFormat="1" ht="15" customHeight="1" x14ac:dyDescent="0.25">
      <c r="K1970" s="19"/>
      <c r="L1970" s="19"/>
      <c r="M1970" s="19"/>
      <c r="N1970" s="19"/>
      <c r="O1970" s="19"/>
      <c r="P1970" s="19"/>
      <c r="Q1970" s="19"/>
      <c r="R1970" s="19"/>
      <c r="S1970" s="20"/>
    </row>
    <row r="1971" spans="11:19" s="18" customFormat="1" ht="15" customHeight="1" x14ac:dyDescent="0.25">
      <c r="K1971" s="19"/>
      <c r="L1971" s="19"/>
      <c r="M1971" s="19"/>
      <c r="N1971" s="19"/>
      <c r="O1971" s="19"/>
      <c r="P1971" s="19"/>
      <c r="Q1971" s="19"/>
      <c r="R1971" s="19"/>
      <c r="S1971" s="20"/>
    </row>
    <row r="1972" spans="11:19" s="18" customFormat="1" ht="15" customHeight="1" x14ac:dyDescent="0.25">
      <c r="K1972" s="19"/>
      <c r="L1972" s="19"/>
      <c r="M1972" s="19"/>
      <c r="N1972" s="19"/>
      <c r="O1972" s="19"/>
      <c r="P1972" s="19"/>
      <c r="Q1972" s="19"/>
      <c r="R1972" s="19"/>
      <c r="S1972" s="20"/>
    </row>
    <row r="1973" spans="11:19" s="18" customFormat="1" ht="15" customHeight="1" x14ac:dyDescent="0.25">
      <c r="K1973" s="19"/>
      <c r="L1973" s="19"/>
      <c r="M1973" s="19"/>
      <c r="N1973" s="19"/>
      <c r="O1973" s="19"/>
      <c r="P1973" s="19"/>
      <c r="Q1973" s="19"/>
      <c r="R1973" s="19"/>
      <c r="S1973" s="20"/>
    </row>
    <row r="1974" spans="11:19" s="18" customFormat="1" ht="15" customHeight="1" x14ac:dyDescent="0.25">
      <c r="K1974" s="19"/>
      <c r="L1974" s="19"/>
      <c r="M1974" s="19"/>
      <c r="N1974" s="19"/>
      <c r="O1974" s="19"/>
      <c r="P1974" s="19"/>
      <c r="Q1974" s="19"/>
      <c r="R1974" s="19"/>
      <c r="S1974" s="20"/>
    </row>
    <row r="1975" spans="11:19" s="18" customFormat="1" ht="15" customHeight="1" x14ac:dyDescent="0.25">
      <c r="K1975" s="19"/>
      <c r="L1975" s="19"/>
      <c r="M1975" s="19"/>
      <c r="N1975" s="19"/>
      <c r="O1975" s="19"/>
      <c r="P1975" s="19"/>
      <c r="Q1975" s="19"/>
      <c r="R1975" s="19"/>
      <c r="S1975" s="20"/>
    </row>
    <row r="1976" spans="11:19" s="18" customFormat="1" ht="15" customHeight="1" x14ac:dyDescent="0.25">
      <c r="K1976" s="19"/>
      <c r="L1976" s="19"/>
      <c r="M1976" s="19"/>
      <c r="N1976" s="19"/>
      <c r="O1976" s="19"/>
      <c r="P1976" s="19"/>
      <c r="Q1976" s="19"/>
      <c r="R1976" s="19"/>
      <c r="S1976" s="20"/>
    </row>
    <row r="1977" spans="11:19" s="18" customFormat="1" ht="15" customHeight="1" x14ac:dyDescent="0.25">
      <c r="K1977" s="19"/>
      <c r="L1977" s="19"/>
      <c r="M1977" s="19"/>
      <c r="N1977" s="19"/>
      <c r="O1977" s="19"/>
      <c r="P1977" s="19"/>
      <c r="Q1977" s="19"/>
      <c r="R1977" s="19"/>
      <c r="S1977" s="20"/>
    </row>
    <row r="1978" spans="11:19" s="18" customFormat="1" ht="15" customHeight="1" x14ac:dyDescent="0.25">
      <c r="K1978" s="19"/>
      <c r="L1978" s="19"/>
      <c r="M1978" s="19"/>
      <c r="N1978" s="19"/>
      <c r="O1978" s="19"/>
      <c r="P1978" s="19"/>
      <c r="Q1978" s="19"/>
      <c r="R1978" s="19"/>
      <c r="S1978" s="20"/>
    </row>
    <row r="1979" spans="11:19" s="18" customFormat="1" ht="15" customHeight="1" x14ac:dyDescent="0.25">
      <c r="K1979" s="19"/>
      <c r="L1979" s="19"/>
      <c r="M1979" s="19"/>
      <c r="N1979" s="19"/>
      <c r="O1979" s="19"/>
      <c r="P1979" s="19"/>
      <c r="Q1979" s="19"/>
      <c r="R1979" s="19"/>
      <c r="S1979" s="20"/>
    </row>
    <row r="1980" spans="11:19" s="18" customFormat="1" ht="15" customHeight="1" x14ac:dyDescent="0.25">
      <c r="K1980" s="19"/>
      <c r="L1980" s="19"/>
      <c r="M1980" s="19"/>
      <c r="N1980" s="19"/>
      <c r="O1980" s="19"/>
      <c r="P1980" s="19"/>
      <c r="Q1980" s="19"/>
      <c r="R1980" s="19"/>
      <c r="S1980" s="20"/>
    </row>
    <row r="1981" spans="11:19" s="18" customFormat="1" ht="15" customHeight="1" x14ac:dyDescent="0.25">
      <c r="K1981" s="19"/>
      <c r="L1981" s="19"/>
      <c r="M1981" s="19"/>
      <c r="N1981" s="19"/>
      <c r="O1981" s="19"/>
      <c r="P1981" s="19"/>
      <c r="Q1981" s="19"/>
      <c r="R1981" s="19"/>
      <c r="S1981" s="20"/>
    </row>
    <row r="1982" spans="11:19" s="18" customFormat="1" ht="15" customHeight="1" x14ac:dyDescent="0.25">
      <c r="K1982" s="19"/>
      <c r="L1982" s="19"/>
      <c r="M1982" s="19"/>
      <c r="N1982" s="19"/>
      <c r="O1982" s="19"/>
      <c r="P1982" s="19"/>
      <c r="Q1982" s="19"/>
      <c r="R1982" s="19"/>
      <c r="S1982" s="20"/>
    </row>
    <row r="1983" spans="11:19" s="18" customFormat="1" ht="15" customHeight="1" x14ac:dyDescent="0.25">
      <c r="K1983" s="19"/>
      <c r="L1983" s="19"/>
      <c r="M1983" s="19"/>
      <c r="N1983" s="19"/>
      <c r="O1983" s="19"/>
      <c r="P1983" s="19"/>
      <c r="Q1983" s="19"/>
      <c r="R1983" s="19"/>
      <c r="S1983" s="20"/>
    </row>
    <row r="1984" spans="11:19" s="18" customFormat="1" ht="15" customHeight="1" x14ac:dyDescent="0.25">
      <c r="K1984" s="19"/>
      <c r="L1984" s="19"/>
      <c r="M1984" s="19"/>
      <c r="N1984" s="19"/>
      <c r="O1984" s="19"/>
      <c r="P1984" s="19"/>
      <c r="Q1984" s="19"/>
      <c r="R1984" s="19"/>
      <c r="S1984" s="20"/>
    </row>
    <row r="1985" spans="11:19" s="18" customFormat="1" ht="15" customHeight="1" x14ac:dyDescent="0.25">
      <c r="K1985" s="19"/>
      <c r="L1985" s="19"/>
      <c r="M1985" s="19"/>
      <c r="N1985" s="19"/>
      <c r="O1985" s="19"/>
      <c r="P1985" s="19"/>
      <c r="Q1985" s="19"/>
      <c r="R1985" s="19"/>
      <c r="S1985" s="20"/>
    </row>
    <row r="1986" spans="11:19" s="18" customFormat="1" ht="15" customHeight="1" x14ac:dyDescent="0.25">
      <c r="K1986" s="19"/>
      <c r="L1986" s="19"/>
      <c r="M1986" s="19"/>
      <c r="N1986" s="19"/>
      <c r="O1986" s="19"/>
      <c r="P1986" s="19"/>
      <c r="Q1986" s="19"/>
      <c r="R1986" s="19"/>
      <c r="S1986" s="20"/>
    </row>
    <row r="1987" spans="11:19" s="18" customFormat="1" ht="15" customHeight="1" x14ac:dyDescent="0.25">
      <c r="K1987" s="19"/>
      <c r="L1987" s="19"/>
      <c r="M1987" s="19"/>
      <c r="N1987" s="19"/>
      <c r="O1987" s="19"/>
      <c r="P1987" s="19"/>
      <c r="Q1987" s="19"/>
      <c r="R1987" s="19"/>
      <c r="S1987" s="20"/>
    </row>
    <row r="1988" spans="11:19" s="18" customFormat="1" ht="15" customHeight="1" x14ac:dyDescent="0.25">
      <c r="K1988" s="19"/>
      <c r="L1988" s="19"/>
      <c r="M1988" s="19"/>
      <c r="N1988" s="19"/>
      <c r="O1988" s="19"/>
      <c r="P1988" s="19"/>
      <c r="Q1988" s="19"/>
      <c r="R1988" s="19"/>
      <c r="S1988" s="20"/>
    </row>
    <row r="1989" spans="11:19" s="18" customFormat="1" ht="15" customHeight="1" x14ac:dyDescent="0.25">
      <c r="K1989" s="19"/>
      <c r="L1989" s="19"/>
      <c r="M1989" s="19"/>
      <c r="N1989" s="19"/>
      <c r="O1989" s="19"/>
      <c r="P1989" s="19"/>
      <c r="Q1989" s="19"/>
      <c r="R1989" s="19"/>
      <c r="S1989" s="20"/>
    </row>
    <row r="1990" spans="11:19" s="18" customFormat="1" ht="15" customHeight="1" x14ac:dyDescent="0.25">
      <c r="K1990" s="19"/>
      <c r="L1990" s="19"/>
      <c r="M1990" s="19"/>
      <c r="N1990" s="19"/>
      <c r="O1990" s="19"/>
      <c r="P1990" s="19"/>
      <c r="Q1990" s="19"/>
      <c r="R1990" s="19"/>
      <c r="S1990" s="20"/>
    </row>
    <row r="1991" spans="11:19" s="18" customFormat="1" ht="15" customHeight="1" x14ac:dyDescent="0.25">
      <c r="K1991" s="19"/>
      <c r="L1991" s="19"/>
      <c r="M1991" s="19"/>
      <c r="N1991" s="19"/>
      <c r="O1991" s="19"/>
      <c r="P1991" s="19"/>
      <c r="Q1991" s="19"/>
      <c r="R1991" s="19"/>
      <c r="S1991" s="20"/>
    </row>
    <row r="1992" spans="11:19" s="18" customFormat="1" ht="15" customHeight="1" x14ac:dyDescent="0.25">
      <c r="K1992" s="19"/>
      <c r="L1992" s="19"/>
      <c r="M1992" s="19"/>
      <c r="N1992" s="19"/>
      <c r="O1992" s="19"/>
      <c r="P1992" s="19"/>
      <c r="Q1992" s="19"/>
      <c r="R1992" s="19"/>
      <c r="S1992" s="20"/>
    </row>
    <row r="1993" spans="11:19" s="18" customFormat="1" ht="15" customHeight="1" x14ac:dyDescent="0.25">
      <c r="K1993" s="19"/>
      <c r="L1993" s="19"/>
      <c r="M1993" s="19"/>
      <c r="N1993" s="19"/>
      <c r="O1993" s="19"/>
      <c r="P1993" s="19"/>
      <c r="Q1993" s="19"/>
      <c r="R1993" s="19"/>
      <c r="S1993" s="20"/>
    </row>
    <row r="1994" spans="11:19" s="18" customFormat="1" ht="15" customHeight="1" x14ac:dyDescent="0.25">
      <c r="K1994" s="19"/>
      <c r="L1994" s="19"/>
      <c r="M1994" s="19"/>
      <c r="N1994" s="19"/>
      <c r="O1994" s="19"/>
      <c r="P1994" s="19"/>
      <c r="Q1994" s="19"/>
      <c r="R1994" s="19"/>
      <c r="S1994" s="20"/>
    </row>
    <row r="1995" spans="11:19" s="18" customFormat="1" ht="15" customHeight="1" x14ac:dyDescent="0.25">
      <c r="K1995" s="19"/>
      <c r="L1995" s="19"/>
      <c r="M1995" s="19"/>
      <c r="N1995" s="19"/>
      <c r="O1995" s="19"/>
      <c r="P1995" s="19"/>
      <c r="Q1995" s="19"/>
      <c r="R1995" s="19"/>
      <c r="S1995" s="20"/>
    </row>
    <row r="1996" spans="11:19" s="18" customFormat="1" ht="15" customHeight="1" x14ac:dyDescent="0.25">
      <c r="K1996" s="19"/>
      <c r="L1996" s="19"/>
      <c r="M1996" s="19"/>
      <c r="N1996" s="19"/>
      <c r="O1996" s="19"/>
      <c r="P1996" s="19"/>
      <c r="Q1996" s="19"/>
      <c r="R1996" s="19"/>
      <c r="S1996" s="20"/>
    </row>
    <row r="1997" spans="11:19" s="18" customFormat="1" ht="15" customHeight="1" x14ac:dyDescent="0.25">
      <c r="K1997" s="19"/>
      <c r="L1997" s="19"/>
      <c r="M1997" s="19"/>
      <c r="N1997" s="19"/>
      <c r="O1997" s="19"/>
      <c r="P1997" s="19"/>
      <c r="Q1997" s="19"/>
      <c r="R1997" s="19"/>
      <c r="S1997" s="20"/>
    </row>
    <row r="1998" spans="11:19" s="18" customFormat="1" ht="15" customHeight="1" x14ac:dyDescent="0.25">
      <c r="K1998" s="19"/>
      <c r="L1998" s="19"/>
      <c r="M1998" s="19"/>
      <c r="N1998" s="19"/>
      <c r="O1998" s="19"/>
      <c r="P1998" s="19"/>
      <c r="Q1998" s="19"/>
      <c r="R1998" s="19"/>
      <c r="S1998" s="20"/>
    </row>
    <row r="1999" spans="11:19" s="18" customFormat="1" ht="15" customHeight="1" x14ac:dyDescent="0.25">
      <c r="K1999" s="19"/>
      <c r="L1999" s="19"/>
      <c r="M1999" s="19"/>
      <c r="N1999" s="19"/>
      <c r="O1999" s="19"/>
      <c r="P1999" s="19"/>
      <c r="Q1999" s="19"/>
      <c r="R1999" s="19"/>
      <c r="S1999" s="20"/>
    </row>
    <row r="2000" spans="11:19" s="18" customFormat="1" ht="15" customHeight="1" x14ac:dyDescent="0.25">
      <c r="K2000" s="19"/>
      <c r="L2000" s="19"/>
      <c r="M2000" s="19"/>
      <c r="N2000" s="19"/>
      <c r="O2000" s="19"/>
      <c r="P2000" s="19"/>
      <c r="Q2000" s="19"/>
      <c r="R2000" s="19"/>
      <c r="S2000" s="20"/>
    </row>
    <row r="2001" spans="11:19" s="18" customFormat="1" ht="15" customHeight="1" x14ac:dyDescent="0.25">
      <c r="K2001" s="19"/>
      <c r="L2001" s="19"/>
      <c r="M2001" s="19"/>
      <c r="N2001" s="19"/>
      <c r="O2001" s="19"/>
      <c r="P2001" s="19"/>
      <c r="Q2001" s="19"/>
      <c r="R2001" s="19"/>
      <c r="S2001" s="20"/>
    </row>
    <row r="2002" spans="11:19" s="18" customFormat="1" ht="15" customHeight="1" x14ac:dyDescent="0.25">
      <c r="K2002" s="19"/>
      <c r="L2002" s="19"/>
      <c r="M2002" s="19"/>
      <c r="N2002" s="19"/>
      <c r="O2002" s="19"/>
      <c r="P2002" s="19"/>
      <c r="Q2002" s="19"/>
      <c r="R2002" s="19"/>
      <c r="S2002" s="20"/>
    </row>
    <row r="2003" spans="11:19" s="18" customFormat="1" ht="15" customHeight="1" x14ac:dyDescent="0.25">
      <c r="K2003" s="19"/>
      <c r="L2003" s="19"/>
      <c r="M2003" s="19"/>
      <c r="N2003" s="19"/>
      <c r="O2003" s="19"/>
      <c r="P2003" s="19"/>
      <c r="Q2003" s="19"/>
      <c r="R2003" s="19"/>
      <c r="S2003" s="20"/>
    </row>
    <row r="2004" spans="11:19" s="18" customFormat="1" ht="15" customHeight="1" x14ac:dyDescent="0.25">
      <c r="K2004" s="19"/>
      <c r="L2004" s="19"/>
      <c r="M2004" s="19"/>
      <c r="N2004" s="19"/>
      <c r="O2004" s="19"/>
      <c r="P2004" s="19"/>
      <c r="Q2004" s="19"/>
      <c r="R2004" s="19"/>
      <c r="S2004" s="20"/>
    </row>
    <row r="2005" spans="11:19" s="18" customFormat="1" ht="15" customHeight="1" x14ac:dyDescent="0.25">
      <c r="K2005" s="19"/>
      <c r="L2005" s="19"/>
      <c r="M2005" s="19"/>
      <c r="N2005" s="19"/>
      <c r="O2005" s="19"/>
      <c r="P2005" s="19"/>
      <c r="Q2005" s="19"/>
      <c r="R2005" s="19"/>
      <c r="S2005" s="20"/>
    </row>
    <row r="2006" spans="11:19" s="18" customFormat="1" ht="15" customHeight="1" x14ac:dyDescent="0.25">
      <c r="K2006" s="19"/>
      <c r="L2006" s="19"/>
      <c r="M2006" s="19"/>
      <c r="N2006" s="19"/>
      <c r="O2006" s="19"/>
      <c r="P2006" s="19"/>
      <c r="Q2006" s="19"/>
      <c r="R2006" s="19"/>
      <c r="S2006" s="20"/>
    </row>
    <row r="2007" spans="11:19" s="18" customFormat="1" ht="15" customHeight="1" x14ac:dyDescent="0.25">
      <c r="K2007" s="19"/>
      <c r="L2007" s="19"/>
      <c r="M2007" s="19"/>
      <c r="N2007" s="19"/>
      <c r="O2007" s="19"/>
      <c r="P2007" s="19"/>
      <c r="Q2007" s="19"/>
      <c r="R2007" s="19"/>
      <c r="S2007" s="20"/>
    </row>
    <row r="2008" spans="11:19" s="18" customFormat="1" ht="15" customHeight="1" x14ac:dyDescent="0.25">
      <c r="K2008" s="19"/>
      <c r="L2008" s="19"/>
      <c r="M2008" s="19"/>
      <c r="N2008" s="19"/>
      <c r="O2008" s="19"/>
      <c r="P2008" s="19"/>
      <c r="Q2008" s="19"/>
      <c r="R2008" s="19"/>
      <c r="S2008" s="20"/>
    </row>
    <row r="2009" spans="11:19" s="18" customFormat="1" ht="15" customHeight="1" x14ac:dyDescent="0.25">
      <c r="K2009" s="19"/>
      <c r="L2009" s="19"/>
      <c r="M2009" s="19"/>
      <c r="N2009" s="19"/>
      <c r="O2009" s="19"/>
      <c r="P2009" s="19"/>
      <c r="Q2009" s="19"/>
      <c r="R2009" s="19"/>
      <c r="S2009" s="20"/>
    </row>
    <row r="2010" spans="11:19" s="18" customFormat="1" ht="15" customHeight="1" x14ac:dyDescent="0.25">
      <c r="K2010" s="19"/>
      <c r="L2010" s="19"/>
      <c r="M2010" s="19"/>
      <c r="N2010" s="19"/>
      <c r="O2010" s="19"/>
      <c r="P2010" s="19"/>
      <c r="Q2010" s="19"/>
      <c r="R2010" s="19"/>
      <c r="S2010" s="20"/>
    </row>
    <row r="2011" spans="11:19" s="18" customFormat="1" ht="15" customHeight="1" x14ac:dyDescent="0.25">
      <c r="K2011" s="19"/>
      <c r="L2011" s="19"/>
      <c r="M2011" s="19"/>
      <c r="N2011" s="19"/>
      <c r="O2011" s="19"/>
      <c r="P2011" s="19"/>
      <c r="Q2011" s="19"/>
      <c r="R2011" s="19"/>
      <c r="S2011" s="20"/>
    </row>
    <row r="2012" spans="11:19" s="18" customFormat="1" ht="15" customHeight="1" x14ac:dyDescent="0.25">
      <c r="K2012" s="19"/>
      <c r="L2012" s="19"/>
      <c r="M2012" s="19"/>
      <c r="N2012" s="19"/>
      <c r="O2012" s="19"/>
      <c r="P2012" s="19"/>
      <c r="Q2012" s="19"/>
      <c r="R2012" s="19"/>
      <c r="S2012" s="20"/>
    </row>
    <row r="2013" spans="11:19" s="18" customFormat="1" ht="15" customHeight="1" x14ac:dyDescent="0.25">
      <c r="K2013" s="19"/>
      <c r="L2013" s="19"/>
      <c r="M2013" s="19"/>
      <c r="N2013" s="19"/>
      <c r="O2013" s="19"/>
      <c r="P2013" s="19"/>
      <c r="Q2013" s="19"/>
      <c r="R2013" s="19"/>
      <c r="S2013" s="20"/>
    </row>
    <row r="2014" spans="11:19" s="18" customFormat="1" ht="15" customHeight="1" x14ac:dyDescent="0.25">
      <c r="K2014" s="19"/>
      <c r="L2014" s="19"/>
      <c r="M2014" s="19"/>
      <c r="N2014" s="19"/>
      <c r="O2014" s="19"/>
      <c r="P2014" s="19"/>
      <c r="Q2014" s="19"/>
      <c r="R2014" s="19"/>
      <c r="S2014" s="20"/>
    </row>
    <row r="2015" spans="11:19" s="18" customFormat="1" ht="15" customHeight="1" x14ac:dyDescent="0.25">
      <c r="K2015" s="19"/>
      <c r="L2015" s="19"/>
      <c r="M2015" s="19"/>
      <c r="N2015" s="19"/>
      <c r="O2015" s="19"/>
      <c r="P2015" s="19"/>
      <c r="Q2015" s="19"/>
      <c r="R2015" s="19"/>
      <c r="S2015" s="20"/>
    </row>
    <row r="2016" spans="11:19" s="18" customFormat="1" ht="15" customHeight="1" x14ac:dyDescent="0.25">
      <c r="K2016" s="19"/>
      <c r="L2016" s="19"/>
      <c r="M2016" s="19"/>
      <c r="N2016" s="19"/>
      <c r="O2016" s="19"/>
      <c r="P2016" s="19"/>
      <c r="Q2016" s="19"/>
      <c r="R2016" s="19"/>
      <c r="S2016" s="20"/>
    </row>
    <row r="2017" spans="11:19" s="18" customFormat="1" ht="15" customHeight="1" x14ac:dyDescent="0.25">
      <c r="K2017" s="19"/>
      <c r="L2017" s="19"/>
      <c r="M2017" s="19"/>
      <c r="N2017" s="19"/>
      <c r="O2017" s="19"/>
      <c r="P2017" s="19"/>
      <c r="Q2017" s="19"/>
      <c r="R2017" s="19"/>
      <c r="S2017" s="20"/>
    </row>
    <row r="2018" spans="11:19" s="18" customFormat="1" ht="15" customHeight="1" x14ac:dyDescent="0.25">
      <c r="K2018" s="19"/>
      <c r="L2018" s="19"/>
      <c r="M2018" s="19"/>
      <c r="N2018" s="19"/>
      <c r="O2018" s="19"/>
      <c r="P2018" s="19"/>
      <c r="Q2018" s="19"/>
      <c r="R2018" s="19"/>
      <c r="S2018" s="20"/>
    </row>
    <row r="2019" spans="11:19" s="18" customFormat="1" ht="15" customHeight="1" x14ac:dyDescent="0.25">
      <c r="K2019" s="19"/>
      <c r="L2019" s="19"/>
      <c r="M2019" s="19"/>
      <c r="N2019" s="19"/>
      <c r="O2019" s="19"/>
      <c r="P2019" s="19"/>
      <c r="Q2019" s="19"/>
      <c r="R2019" s="19"/>
      <c r="S2019" s="20"/>
    </row>
    <row r="2020" spans="11:19" s="18" customFormat="1" ht="15" customHeight="1" x14ac:dyDescent="0.25">
      <c r="K2020" s="19"/>
      <c r="L2020" s="19"/>
      <c r="M2020" s="19"/>
      <c r="N2020" s="19"/>
      <c r="O2020" s="19"/>
      <c r="P2020" s="19"/>
      <c r="Q2020" s="19"/>
      <c r="R2020" s="19"/>
      <c r="S2020" s="20"/>
    </row>
    <row r="2021" spans="11:19" s="18" customFormat="1" ht="15" customHeight="1" x14ac:dyDescent="0.25">
      <c r="K2021" s="19"/>
      <c r="L2021" s="19"/>
      <c r="M2021" s="19"/>
      <c r="N2021" s="19"/>
      <c r="O2021" s="19"/>
      <c r="P2021" s="19"/>
      <c r="Q2021" s="19"/>
      <c r="R2021" s="19"/>
      <c r="S2021" s="20"/>
    </row>
    <row r="2022" spans="11:19" s="18" customFormat="1" ht="15" customHeight="1" x14ac:dyDescent="0.25">
      <c r="K2022" s="19"/>
      <c r="L2022" s="19"/>
      <c r="M2022" s="19"/>
      <c r="N2022" s="19"/>
      <c r="O2022" s="19"/>
      <c r="P2022" s="19"/>
      <c r="Q2022" s="19"/>
      <c r="R2022" s="19"/>
      <c r="S2022" s="20"/>
    </row>
    <row r="2023" spans="11:19" s="18" customFormat="1" ht="15" customHeight="1" x14ac:dyDescent="0.25">
      <c r="K2023" s="19"/>
      <c r="L2023" s="19"/>
      <c r="M2023" s="19"/>
      <c r="N2023" s="19"/>
      <c r="O2023" s="19"/>
      <c r="P2023" s="19"/>
      <c r="Q2023" s="19"/>
      <c r="R2023" s="19"/>
      <c r="S2023" s="20"/>
    </row>
    <row r="2024" spans="11:19" s="18" customFormat="1" ht="15" customHeight="1" x14ac:dyDescent="0.25">
      <c r="K2024" s="19"/>
      <c r="L2024" s="19"/>
      <c r="M2024" s="19"/>
      <c r="N2024" s="19"/>
      <c r="O2024" s="19"/>
      <c r="P2024" s="19"/>
      <c r="Q2024" s="19"/>
      <c r="R2024" s="19"/>
      <c r="S2024" s="20"/>
    </row>
    <row r="2025" spans="11:19" s="18" customFormat="1" ht="15" customHeight="1" x14ac:dyDescent="0.25">
      <c r="K2025" s="19"/>
      <c r="L2025" s="19"/>
      <c r="M2025" s="19"/>
      <c r="N2025" s="19"/>
      <c r="O2025" s="19"/>
      <c r="P2025" s="19"/>
      <c r="Q2025" s="19"/>
      <c r="R2025" s="19"/>
      <c r="S2025" s="20"/>
    </row>
    <row r="2026" spans="11:19" s="18" customFormat="1" ht="15" customHeight="1" x14ac:dyDescent="0.25">
      <c r="K2026" s="19"/>
      <c r="L2026" s="19"/>
      <c r="M2026" s="19"/>
      <c r="N2026" s="19"/>
      <c r="O2026" s="19"/>
      <c r="P2026" s="19"/>
      <c r="Q2026" s="19"/>
      <c r="R2026" s="19"/>
      <c r="S2026" s="20"/>
    </row>
    <row r="2027" spans="11:19" s="18" customFormat="1" ht="15" customHeight="1" x14ac:dyDescent="0.25">
      <c r="K2027" s="19"/>
      <c r="L2027" s="19"/>
      <c r="M2027" s="19"/>
      <c r="N2027" s="19"/>
      <c r="O2027" s="19"/>
      <c r="P2027" s="19"/>
      <c r="Q2027" s="19"/>
      <c r="R2027" s="19"/>
      <c r="S2027" s="20"/>
    </row>
    <row r="2028" spans="11:19" s="18" customFormat="1" ht="15" customHeight="1" x14ac:dyDescent="0.25">
      <c r="K2028" s="19"/>
      <c r="L2028" s="19"/>
      <c r="M2028" s="19"/>
      <c r="N2028" s="19"/>
      <c r="O2028" s="19"/>
      <c r="P2028" s="19"/>
      <c r="Q2028" s="19"/>
      <c r="R2028" s="19"/>
      <c r="S2028" s="20"/>
    </row>
    <row r="2029" spans="11:19" s="18" customFormat="1" ht="15" customHeight="1" x14ac:dyDescent="0.25">
      <c r="K2029" s="19"/>
      <c r="L2029" s="19"/>
      <c r="M2029" s="19"/>
      <c r="N2029" s="19"/>
      <c r="O2029" s="19"/>
      <c r="P2029" s="19"/>
      <c r="Q2029" s="19"/>
      <c r="R2029" s="19"/>
      <c r="S2029" s="20"/>
    </row>
    <row r="2030" spans="11:19" s="18" customFormat="1" ht="15" customHeight="1" x14ac:dyDescent="0.25">
      <c r="K2030" s="19"/>
      <c r="L2030" s="19"/>
      <c r="M2030" s="19"/>
      <c r="N2030" s="19"/>
      <c r="O2030" s="19"/>
      <c r="P2030" s="19"/>
      <c r="Q2030" s="19"/>
      <c r="R2030" s="19"/>
      <c r="S2030" s="20"/>
    </row>
    <row r="2031" spans="11:19" s="18" customFormat="1" ht="15" customHeight="1" x14ac:dyDescent="0.25">
      <c r="K2031" s="19"/>
      <c r="L2031" s="19"/>
      <c r="M2031" s="19"/>
      <c r="N2031" s="19"/>
      <c r="O2031" s="19"/>
      <c r="P2031" s="19"/>
      <c r="Q2031" s="19"/>
      <c r="R2031" s="19"/>
      <c r="S2031" s="20"/>
    </row>
    <row r="2032" spans="11:19" s="18" customFormat="1" ht="15" customHeight="1" x14ac:dyDescent="0.25">
      <c r="K2032" s="19"/>
      <c r="L2032" s="19"/>
      <c r="M2032" s="19"/>
      <c r="N2032" s="19"/>
      <c r="O2032" s="19"/>
      <c r="P2032" s="19"/>
      <c r="Q2032" s="19"/>
      <c r="R2032" s="19"/>
      <c r="S2032" s="20"/>
    </row>
    <row r="2033" spans="11:19" s="18" customFormat="1" ht="15" customHeight="1" x14ac:dyDescent="0.25">
      <c r="K2033" s="19"/>
      <c r="L2033" s="19"/>
      <c r="M2033" s="19"/>
      <c r="N2033" s="19"/>
      <c r="O2033" s="19"/>
      <c r="P2033" s="19"/>
      <c r="Q2033" s="19"/>
      <c r="R2033" s="19"/>
      <c r="S2033" s="20"/>
    </row>
    <row r="2034" spans="11:19" s="18" customFormat="1" ht="15" customHeight="1" x14ac:dyDescent="0.25">
      <c r="K2034" s="19"/>
      <c r="L2034" s="19"/>
      <c r="M2034" s="19"/>
      <c r="N2034" s="19"/>
      <c r="O2034" s="19"/>
      <c r="P2034" s="19"/>
      <c r="Q2034" s="19"/>
      <c r="R2034" s="19"/>
      <c r="S2034" s="20"/>
    </row>
    <row r="2035" spans="11:19" s="18" customFormat="1" ht="15" customHeight="1" x14ac:dyDescent="0.25">
      <c r="K2035" s="19"/>
      <c r="L2035" s="19"/>
      <c r="M2035" s="19"/>
      <c r="N2035" s="19"/>
      <c r="O2035" s="19"/>
      <c r="P2035" s="19"/>
      <c r="Q2035" s="19"/>
      <c r="R2035" s="19"/>
      <c r="S2035" s="20"/>
    </row>
    <row r="2036" spans="11:19" s="18" customFormat="1" ht="15" customHeight="1" x14ac:dyDescent="0.25">
      <c r="K2036" s="19"/>
      <c r="L2036" s="19"/>
      <c r="M2036" s="19"/>
      <c r="N2036" s="19"/>
      <c r="O2036" s="19"/>
      <c r="P2036" s="19"/>
      <c r="Q2036" s="19"/>
      <c r="R2036" s="19"/>
      <c r="S2036" s="20"/>
    </row>
    <row r="2037" spans="11:19" s="18" customFormat="1" ht="15" customHeight="1" x14ac:dyDescent="0.25">
      <c r="K2037" s="19"/>
      <c r="L2037" s="19"/>
      <c r="M2037" s="19"/>
      <c r="N2037" s="19"/>
      <c r="O2037" s="19"/>
      <c r="P2037" s="19"/>
      <c r="Q2037" s="19"/>
      <c r="R2037" s="19"/>
      <c r="S2037" s="20"/>
    </row>
    <row r="2038" spans="11:19" s="18" customFormat="1" ht="15" customHeight="1" x14ac:dyDescent="0.25">
      <c r="K2038" s="19"/>
      <c r="L2038" s="19"/>
      <c r="M2038" s="19"/>
      <c r="N2038" s="19"/>
      <c r="O2038" s="19"/>
      <c r="P2038" s="19"/>
      <c r="Q2038" s="19"/>
      <c r="R2038" s="19"/>
      <c r="S2038" s="20"/>
    </row>
    <row r="2039" spans="11:19" s="18" customFormat="1" ht="15" customHeight="1" x14ac:dyDescent="0.25">
      <c r="K2039" s="19"/>
      <c r="L2039" s="19"/>
      <c r="M2039" s="19"/>
      <c r="N2039" s="19"/>
      <c r="O2039" s="19"/>
      <c r="P2039" s="19"/>
      <c r="Q2039" s="19"/>
      <c r="R2039" s="19"/>
      <c r="S2039" s="20"/>
    </row>
    <row r="2040" spans="11:19" s="18" customFormat="1" ht="15" customHeight="1" x14ac:dyDescent="0.25">
      <c r="K2040" s="19"/>
      <c r="L2040" s="19"/>
      <c r="M2040" s="19"/>
      <c r="N2040" s="19"/>
      <c r="O2040" s="19"/>
      <c r="P2040" s="19"/>
      <c r="Q2040" s="19"/>
      <c r="R2040" s="19"/>
      <c r="S2040" s="20"/>
    </row>
    <row r="2041" spans="11:19" s="18" customFormat="1" ht="15" customHeight="1" x14ac:dyDescent="0.25">
      <c r="K2041" s="19"/>
      <c r="L2041" s="19"/>
      <c r="M2041" s="19"/>
      <c r="N2041" s="19"/>
      <c r="O2041" s="19"/>
      <c r="P2041" s="19"/>
      <c r="Q2041" s="19"/>
      <c r="R2041" s="19"/>
      <c r="S2041" s="20"/>
    </row>
    <row r="2042" spans="11:19" s="18" customFormat="1" ht="15" customHeight="1" x14ac:dyDescent="0.25">
      <c r="K2042" s="19"/>
      <c r="L2042" s="19"/>
      <c r="M2042" s="19"/>
      <c r="N2042" s="19"/>
      <c r="O2042" s="19"/>
      <c r="P2042" s="19"/>
      <c r="Q2042" s="19"/>
      <c r="R2042" s="19"/>
      <c r="S2042" s="20"/>
    </row>
    <row r="2043" spans="11:19" s="18" customFormat="1" ht="15" customHeight="1" x14ac:dyDescent="0.25">
      <c r="K2043" s="19"/>
      <c r="L2043" s="19"/>
      <c r="M2043" s="19"/>
      <c r="N2043" s="19"/>
      <c r="O2043" s="19"/>
      <c r="P2043" s="19"/>
      <c r="Q2043" s="19"/>
      <c r="R2043" s="19"/>
      <c r="S2043" s="20"/>
    </row>
    <row r="2044" spans="11:19" s="18" customFormat="1" ht="15" customHeight="1" x14ac:dyDescent="0.25">
      <c r="K2044" s="19"/>
      <c r="L2044" s="19"/>
      <c r="M2044" s="19"/>
      <c r="N2044" s="19"/>
      <c r="O2044" s="19"/>
      <c r="P2044" s="19"/>
      <c r="Q2044" s="19"/>
      <c r="R2044" s="19"/>
      <c r="S2044" s="20"/>
    </row>
    <row r="2045" spans="11:19" s="18" customFormat="1" ht="15" customHeight="1" x14ac:dyDescent="0.25">
      <c r="K2045" s="19"/>
      <c r="L2045" s="19"/>
      <c r="M2045" s="19"/>
      <c r="N2045" s="19"/>
      <c r="O2045" s="19"/>
      <c r="P2045" s="19"/>
      <c r="Q2045" s="19"/>
      <c r="R2045" s="19"/>
      <c r="S2045" s="20"/>
    </row>
    <row r="2046" spans="11:19" s="18" customFormat="1" ht="15" customHeight="1" x14ac:dyDescent="0.25">
      <c r="K2046" s="19"/>
      <c r="L2046" s="19"/>
      <c r="M2046" s="19"/>
      <c r="N2046" s="19"/>
      <c r="O2046" s="19"/>
      <c r="P2046" s="19"/>
      <c r="Q2046" s="19"/>
      <c r="R2046" s="19"/>
      <c r="S2046" s="20"/>
    </row>
    <row r="2047" spans="11:19" s="18" customFormat="1" ht="15" customHeight="1" x14ac:dyDescent="0.25">
      <c r="K2047" s="19"/>
      <c r="L2047" s="19"/>
      <c r="M2047" s="19"/>
      <c r="N2047" s="19"/>
      <c r="O2047" s="19"/>
      <c r="P2047" s="19"/>
      <c r="Q2047" s="19"/>
      <c r="R2047" s="19"/>
      <c r="S2047" s="20"/>
    </row>
    <row r="2048" spans="11:19" s="18" customFormat="1" ht="15" customHeight="1" x14ac:dyDescent="0.25">
      <c r="K2048" s="19"/>
      <c r="L2048" s="19"/>
      <c r="M2048" s="19"/>
      <c r="N2048" s="19"/>
      <c r="O2048" s="19"/>
      <c r="P2048" s="19"/>
      <c r="Q2048" s="19"/>
      <c r="R2048" s="19"/>
      <c r="S2048" s="20"/>
    </row>
    <row r="2049" spans="11:19" s="18" customFormat="1" ht="15" customHeight="1" x14ac:dyDescent="0.25">
      <c r="K2049" s="19"/>
      <c r="L2049" s="19"/>
      <c r="M2049" s="19"/>
      <c r="N2049" s="19"/>
      <c r="O2049" s="19"/>
      <c r="P2049" s="19"/>
      <c r="Q2049" s="19"/>
      <c r="R2049" s="19"/>
      <c r="S2049" s="20"/>
    </row>
    <row r="2050" spans="11:19" s="18" customFormat="1" ht="15" customHeight="1" x14ac:dyDescent="0.25">
      <c r="K2050" s="19"/>
      <c r="L2050" s="19"/>
      <c r="M2050" s="19"/>
      <c r="N2050" s="19"/>
      <c r="O2050" s="19"/>
      <c r="P2050" s="19"/>
      <c r="Q2050" s="19"/>
      <c r="R2050" s="19"/>
      <c r="S2050" s="20"/>
    </row>
    <row r="2051" spans="11:19" s="18" customFormat="1" ht="15" customHeight="1" x14ac:dyDescent="0.25">
      <c r="K2051" s="19"/>
      <c r="L2051" s="19"/>
      <c r="M2051" s="19"/>
      <c r="N2051" s="19"/>
      <c r="O2051" s="19"/>
      <c r="P2051" s="19"/>
      <c r="Q2051" s="19"/>
      <c r="R2051" s="19"/>
      <c r="S2051" s="20"/>
    </row>
    <row r="2052" spans="11:19" s="18" customFormat="1" ht="15" customHeight="1" x14ac:dyDescent="0.25">
      <c r="K2052" s="19"/>
      <c r="L2052" s="19"/>
      <c r="M2052" s="19"/>
      <c r="N2052" s="19"/>
      <c r="O2052" s="19"/>
      <c r="P2052" s="19"/>
      <c r="Q2052" s="19"/>
      <c r="R2052" s="19"/>
      <c r="S2052" s="20"/>
    </row>
    <row r="2053" spans="11:19" s="18" customFormat="1" ht="15" customHeight="1" x14ac:dyDescent="0.25">
      <c r="K2053" s="19"/>
      <c r="L2053" s="19"/>
      <c r="M2053" s="19"/>
      <c r="N2053" s="19"/>
      <c r="O2053" s="19"/>
      <c r="P2053" s="19"/>
      <c r="Q2053" s="19"/>
      <c r="R2053" s="19"/>
      <c r="S2053" s="20"/>
    </row>
    <row r="2054" spans="11:19" s="18" customFormat="1" ht="15" customHeight="1" x14ac:dyDescent="0.25">
      <c r="K2054" s="19"/>
      <c r="L2054" s="19"/>
      <c r="M2054" s="19"/>
      <c r="N2054" s="19"/>
      <c r="O2054" s="19"/>
      <c r="P2054" s="19"/>
      <c r="Q2054" s="19"/>
      <c r="R2054" s="19"/>
      <c r="S2054" s="20"/>
    </row>
    <row r="2055" spans="11:19" s="18" customFormat="1" ht="15" customHeight="1" x14ac:dyDescent="0.25">
      <c r="K2055" s="19"/>
      <c r="L2055" s="19"/>
      <c r="M2055" s="19"/>
      <c r="N2055" s="19"/>
      <c r="O2055" s="19"/>
      <c r="P2055" s="19"/>
      <c r="Q2055" s="19"/>
      <c r="R2055" s="19"/>
      <c r="S2055" s="20"/>
    </row>
    <row r="2056" spans="11:19" s="18" customFormat="1" ht="15" customHeight="1" x14ac:dyDescent="0.25">
      <c r="K2056" s="19"/>
      <c r="L2056" s="19"/>
      <c r="M2056" s="19"/>
      <c r="N2056" s="19"/>
      <c r="O2056" s="19"/>
      <c r="P2056" s="19"/>
      <c r="Q2056" s="19"/>
      <c r="R2056" s="19"/>
      <c r="S2056" s="20"/>
    </row>
    <row r="2057" spans="11:19" s="18" customFormat="1" ht="15" customHeight="1" x14ac:dyDescent="0.25">
      <c r="K2057" s="19"/>
      <c r="L2057" s="19"/>
      <c r="M2057" s="19"/>
      <c r="N2057" s="19"/>
      <c r="O2057" s="19"/>
      <c r="P2057" s="19"/>
      <c r="Q2057" s="19"/>
      <c r="R2057" s="19"/>
      <c r="S2057" s="20"/>
    </row>
    <row r="2058" spans="11:19" s="18" customFormat="1" ht="15" customHeight="1" x14ac:dyDescent="0.25">
      <c r="K2058" s="19"/>
      <c r="L2058" s="19"/>
      <c r="M2058" s="19"/>
      <c r="N2058" s="19"/>
      <c r="O2058" s="19"/>
      <c r="P2058" s="19"/>
      <c r="Q2058" s="19"/>
      <c r="R2058" s="19"/>
      <c r="S2058" s="20"/>
    </row>
    <row r="2059" spans="11:19" s="18" customFormat="1" ht="15" customHeight="1" x14ac:dyDescent="0.25">
      <c r="K2059" s="19"/>
      <c r="L2059" s="19"/>
      <c r="M2059" s="19"/>
      <c r="N2059" s="19"/>
      <c r="O2059" s="19"/>
      <c r="P2059" s="19"/>
      <c r="Q2059" s="19"/>
      <c r="R2059" s="19"/>
      <c r="S2059" s="20"/>
    </row>
    <row r="2060" spans="11:19" s="18" customFormat="1" ht="15" customHeight="1" x14ac:dyDescent="0.25">
      <c r="K2060" s="19"/>
      <c r="L2060" s="19"/>
      <c r="M2060" s="19"/>
      <c r="N2060" s="19"/>
      <c r="O2060" s="19"/>
      <c r="P2060" s="19"/>
      <c r="Q2060" s="19"/>
      <c r="R2060" s="19"/>
      <c r="S2060" s="20"/>
    </row>
    <row r="2061" spans="11:19" s="18" customFormat="1" ht="15" customHeight="1" x14ac:dyDescent="0.25">
      <c r="K2061" s="19"/>
      <c r="L2061" s="19"/>
      <c r="M2061" s="19"/>
      <c r="N2061" s="19"/>
      <c r="O2061" s="19"/>
      <c r="P2061" s="19"/>
      <c r="Q2061" s="19"/>
      <c r="R2061" s="19"/>
      <c r="S2061" s="20"/>
    </row>
    <row r="2062" spans="11:19" s="18" customFormat="1" ht="15" customHeight="1" x14ac:dyDescent="0.25">
      <c r="K2062" s="19"/>
      <c r="L2062" s="19"/>
      <c r="M2062" s="19"/>
      <c r="N2062" s="19"/>
      <c r="O2062" s="19"/>
      <c r="P2062" s="19"/>
      <c r="Q2062" s="19"/>
      <c r="R2062" s="19"/>
      <c r="S2062" s="20"/>
    </row>
    <row r="2063" spans="11:19" s="18" customFormat="1" ht="15" customHeight="1" x14ac:dyDescent="0.25">
      <c r="K2063" s="19"/>
      <c r="L2063" s="19"/>
      <c r="M2063" s="19"/>
      <c r="N2063" s="19"/>
      <c r="O2063" s="19"/>
      <c r="P2063" s="19"/>
      <c r="Q2063" s="19"/>
      <c r="R2063" s="19"/>
      <c r="S2063" s="20"/>
    </row>
    <row r="2064" spans="11:19" s="18" customFormat="1" ht="15" customHeight="1" x14ac:dyDescent="0.25">
      <c r="K2064" s="19"/>
      <c r="L2064" s="19"/>
      <c r="M2064" s="19"/>
      <c r="N2064" s="19"/>
      <c r="O2064" s="19"/>
      <c r="P2064" s="19"/>
      <c r="Q2064" s="19"/>
      <c r="R2064" s="19"/>
      <c r="S2064" s="20"/>
    </row>
    <row r="2065" spans="11:19" s="18" customFormat="1" ht="15" customHeight="1" x14ac:dyDescent="0.25">
      <c r="K2065" s="19"/>
      <c r="L2065" s="19"/>
      <c r="M2065" s="19"/>
      <c r="N2065" s="19"/>
      <c r="O2065" s="19"/>
      <c r="P2065" s="19"/>
      <c r="Q2065" s="19"/>
      <c r="R2065" s="19"/>
      <c r="S2065" s="20"/>
    </row>
    <row r="2066" spans="11:19" s="18" customFormat="1" ht="15" customHeight="1" x14ac:dyDescent="0.25">
      <c r="K2066" s="19"/>
      <c r="L2066" s="19"/>
      <c r="M2066" s="19"/>
      <c r="N2066" s="19"/>
      <c r="O2066" s="19"/>
      <c r="P2066" s="19"/>
      <c r="Q2066" s="19"/>
      <c r="R2066" s="19"/>
      <c r="S2066" s="20"/>
    </row>
    <row r="2067" spans="11:19" s="18" customFormat="1" ht="15" customHeight="1" x14ac:dyDescent="0.25">
      <c r="K2067" s="19"/>
      <c r="L2067" s="19"/>
      <c r="M2067" s="19"/>
      <c r="N2067" s="19"/>
      <c r="O2067" s="19"/>
      <c r="P2067" s="19"/>
      <c r="Q2067" s="19"/>
      <c r="R2067" s="19"/>
      <c r="S2067" s="20"/>
    </row>
    <row r="2068" spans="11:19" s="18" customFormat="1" ht="15" customHeight="1" x14ac:dyDescent="0.25">
      <c r="K2068" s="19"/>
      <c r="L2068" s="19"/>
      <c r="M2068" s="19"/>
      <c r="N2068" s="19"/>
      <c r="O2068" s="19"/>
      <c r="P2068" s="19"/>
      <c r="Q2068" s="19"/>
      <c r="R2068" s="19"/>
      <c r="S2068" s="20"/>
    </row>
    <row r="2069" spans="11:19" s="18" customFormat="1" ht="15" customHeight="1" x14ac:dyDescent="0.25">
      <c r="K2069" s="19"/>
      <c r="L2069" s="19"/>
      <c r="M2069" s="19"/>
      <c r="N2069" s="19"/>
      <c r="O2069" s="19"/>
      <c r="P2069" s="19"/>
      <c r="Q2069" s="19"/>
      <c r="R2069" s="19"/>
      <c r="S2069" s="20"/>
    </row>
    <row r="2070" spans="11:19" s="18" customFormat="1" ht="15" customHeight="1" x14ac:dyDescent="0.25">
      <c r="K2070" s="19"/>
      <c r="L2070" s="19"/>
      <c r="M2070" s="19"/>
      <c r="N2070" s="19"/>
      <c r="O2070" s="19"/>
      <c r="P2070" s="19"/>
      <c r="Q2070" s="19"/>
      <c r="R2070" s="19"/>
      <c r="S2070" s="20"/>
    </row>
    <row r="2071" spans="11:19" s="18" customFormat="1" ht="15" customHeight="1" x14ac:dyDescent="0.25">
      <c r="K2071" s="19"/>
      <c r="L2071" s="19"/>
      <c r="M2071" s="19"/>
      <c r="N2071" s="19"/>
      <c r="O2071" s="19"/>
      <c r="P2071" s="19"/>
      <c r="Q2071" s="19"/>
      <c r="R2071" s="19"/>
      <c r="S2071" s="20"/>
    </row>
    <row r="2072" spans="11:19" s="18" customFormat="1" ht="15" customHeight="1" x14ac:dyDescent="0.25">
      <c r="K2072" s="19"/>
      <c r="L2072" s="19"/>
      <c r="M2072" s="19"/>
      <c r="N2072" s="19"/>
      <c r="O2072" s="19"/>
      <c r="P2072" s="19"/>
      <c r="Q2072" s="19"/>
      <c r="R2072" s="19"/>
      <c r="S2072" s="20"/>
    </row>
    <row r="2073" spans="11:19" s="18" customFormat="1" ht="15" customHeight="1" x14ac:dyDescent="0.25">
      <c r="K2073" s="19"/>
      <c r="L2073" s="19"/>
      <c r="M2073" s="19"/>
      <c r="N2073" s="19"/>
      <c r="O2073" s="19"/>
      <c r="P2073" s="19"/>
      <c r="Q2073" s="19"/>
      <c r="R2073" s="19"/>
      <c r="S2073" s="20"/>
    </row>
    <row r="2074" spans="11:19" s="18" customFormat="1" ht="15" customHeight="1" x14ac:dyDescent="0.25">
      <c r="K2074" s="19"/>
      <c r="L2074" s="19"/>
      <c r="M2074" s="19"/>
      <c r="N2074" s="19"/>
      <c r="O2074" s="19"/>
      <c r="P2074" s="19"/>
      <c r="Q2074" s="19"/>
      <c r="R2074" s="19"/>
      <c r="S2074" s="20"/>
    </row>
    <row r="2075" spans="11:19" s="18" customFormat="1" ht="15" customHeight="1" x14ac:dyDescent="0.25">
      <c r="K2075" s="19"/>
      <c r="L2075" s="19"/>
      <c r="M2075" s="19"/>
      <c r="N2075" s="19"/>
      <c r="O2075" s="19"/>
      <c r="P2075" s="19"/>
      <c r="Q2075" s="19"/>
      <c r="R2075" s="19"/>
      <c r="S2075" s="20"/>
    </row>
    <row r="2076" spans="11:19" s="18" customFormat="1" ht="15" customHeight="1" x14ac:dyDescent="0.25">
      <c r="K2076" s="19"/>
      <c r="L2076" s="19"/>
      <c r="M2076" s="19"/>
      <c r="N2076" s="19"/>
      <c r="O2076" s="19"/>
      <c r="P2076" s="19"/>
      <c r="Q2076" s="19"/>
      <c r="R2076" s="19"/>
      <c r="S2076" s="20"/>
    </row>
    <row r="2077" spans="11:19" s="18" customFormat="1" ht="15" customHeight="1" x14ac:dyDescent="0.25">
      <c r="K2077" s="19"/>
      <c r="L2077" s="19"/>
      <c r="M2077" s="19"/>
      <c r="N2077" s="19"/>
      <c r="O2077" s="19"/>
      <c r="P2077" s="19"/>
      <c r="Q2077" s="19"/>
      <c r="R2077" s="19"/>
      <c r="S2077" s="20"/>
    </row>
    <row r="2078" spans="11:19" s="18" customFormat="1" ht="15" customHeight="1" x14ac:dyDescent="0.25">
      <c r="K2078" s="19"/>
      <c r="L2078" s="19"/>
      <c r="M2078" s="19"/>
      <c r="N2078" s="19"/>
      <c r="O2078" s="19"/>
      <c r="P2078" s="19"/>
      <c r="Q2078" s="19"/>
      <c r="R2078" s="19"/>
      <c r="S2078" s="20"/>
    </row>
    <row r="2079" spans="11:19" s="18" customFormat="1" ht="15" customHeight="1" x14ac:dyDescent="0.25">
      <c r="K2079" s="19"/>
      <c r="L2079" s="19"/>
      <c r="M2079" s="19"/>
      <c r="N2079" s="19"/>
      <c r="O2079" s="19"/>
      <c r="P2079" s="19"/>
      <c r="Q2079" s="19"/>
      <c r="R2079" s="19"/>
      <c r="S2079" s="20"/>
    </row>
    <row r="2080" spans="11:19" s="18" customFormat="1" ht="15" customHeight="1" x14ac:dyDescent="0.25">
      <c r="K2080" s="19"/>
      <c r="L2080" s="19"/>
      <c r="M2080" s="19"/>
      <c r="N2080" s="19"/>
      <c r="O2080" s="19"/>
      <c r="P2080" s="19"/>
      <c r="Q2080" s="19"/>
      <c r="R2080" s="19"/>
      <c r="S2080" s="20"/>
    </row>
    <row r="2081" spans="11:19" s="18" customFormat="1" ht="15" customHeight="1" x14ac:dyDescent="0.25">
      <c r="K2081" s="19"/>
      <c r="L2081" s="19"/>
      <c r="M2081" s="19"/>
      <c r="N2081" s="19"/>
      <c r="O2081" s="19"/>
      <c r="P2081" s="19"/>
      <c r="Q2081" s="19"/>
      <c r="R2081" s="19"/>
      <c r="S2081" s="20"/>
    </row>
    <row r="2082" spans="11:19" s="18" customFormat="1" ht="15" customHeight="1" x14ac:dyDescent="0.25">
      <c r="K2082" s="19"/>
      <c r="L2082" s="19"/>
      <c r="M2082" s="19"/>
      <c r="N2082" s="19"/>
      <c r="O2082" s="19"/>
      <c r="P2082" s="19"/>
      <c r="Q2082" s="19"/>
      <c r="R2082" s="19"/>
      <c r="S2082" s="20"/>
    </row>
    <row r="2083" spans="11:19" s="18" customFormat="1" ht="15" customHeight="1" x14ac:dyDescent="0.25">
      <c r="K2083" s="19"/>
      <c r="L2083" s="19"/>
      <c r="M2083" s="19"/>
      <c r="N2083" s="19"/>
      <c r="O2083" s="19"/>
      <c r="P2083" s="19"/>
      <c r="Q2083" s="19"/>
      <c r="R2083" s="19"/>
      <c r="S2083" s="20"/>
    </row>
    <row r="2084" spans="11:19" s="18" customFormat="1" ht="15" customHeight="1" x14ac:dyDescent="0.25">
      <c r="K2084" s="19"/>
      <c r="L2084" s="19"/>
      <c r="M2084" s="19"/>
      <c r="N2084" s="19"/>
      <c r="O2084" s="19"/>
      <c r="P2084" s="19"/>
      <c r="Q2084" s="19"/>
      <c r="R2084" s="19"/>
      <c r="S2084" s="20"/>
    </row>
    <row r="2085" spans="11:19" s="18" customFormat="1" ht="15" customHeight="1" x14ac:dyDescent="0.25">
      <c r="K2085" s="19"/>
      <c r="L2085" s="19"/>
      <c r="M2085" s="19"/>
      <c r="N2085" s="19"/>
      <c r="O2085" s="19"/>
      <c r="P2085" s="19"/>
      <c r="Q2085" s="19"/>
      <c r="R2085" s="19"/>
      <c r="S2085" s="20"/>
    </row>
    <row r="2086" spans="11:19" s="18" customFormat="1" ht="15" customHeight="1" x14ac:dyDescent="0.25">
      <c r="K2086" s="19"/>
      <c r="L2086" s="19"/>
      <c r="M2086" s="19"/>
      <c r="N2086" s="19"/>
      <c r="O2086" s="19"/>
      <c r="P2086" s="19"/>
      <c r="Q2086" s="19"/>
      <c r="R2086" s="19"/>
      <c r="S2086" s="20"/>
    </row>
    <row r="2087" spans="11:19" s="18" customFormat="1" ht="15" customHeight="1" x14ac:dyDescent="0.25">
      <c r="K2087" s="19"/>
      <c r="L2087" s="19"/>
      <c r="M2087" s="19"/>
      <c r="N2087" s="19"/>
      <c r="O2087" s="19"/>
      <c r="P2087" s="19"/>
      <c r="Q2087" s="19"/>
      <c r="R2087" s="19"/>
      <c r="S2087" s="20"/>
    </row>
    <row r="2088" spans="11:19" s="18" customFormat="1" ht="15" customHeight="1" x14ac:dyDescent="0.25">
      <c r="K2088" s="19"/>
      <c r="L2088" s="19"/>
      <c r="M2088" s="19"/>
      <c r="N2088" s="19"/>
      <c r="O2088" s="19"/>
      <c r="P2088" s="19"/>
      <c r="Q2088" s="19"/>
      <c r="R2088" s="19"/>
      <c r="S2088" s="20"/>
    </row>
    <row r="2089" spans="11:19" s="18" customFormat="1" ht="15" customHeight="1" x14ac:dyDescent="0.25">
      <c r="K2089" s="19"/>
      <c r="L2089" s="19"/>
      <c r="M2089" s="19"/>
      <c r="N2089" s="19"/>
      <c r="O2089" s="19"/>
      <c r="P2089" s="19"/>
      <c r="Q2089" s="19"/>
      <c r="R2089" s="19"/>
      <c r="S2089" s="20"/>
    </row>
    <row r="2090" spans="11:19" s="18" customFormat="1" ht="15" customHeight="1" x14ac:dyDescent="0.25">
      <c r="K2090" s="19"/>
      <c r="L2090" s="19"/>
      <c r="M2090" s="19"/>
      <c r="N2090" s="19"/>
      <c r="O2090" s="19"/>
      <c r="P2090" s="19"/>
      <c r="Q2090" s="19"/>
      <c r="R2090" s="19"/>
      <c r="S2090" s="20"/>
    </row>
    <row r="2091" spans="11:19" s="18" customFormat="1" ht="15" customHeight="1" x14ac:dyDescent="0.25">
      <c r="K2091" s="19"/>
      <c r="L2091" s="19"/>
      <c r="M2091" s="19"/>
      <c r="N2091" s="19"/>
      <c r="O2091" s="19"/>
      <c r="P2091" s="19"/>
      <c r="Q2091" s="19"/>
      <c r="R2091" s="19"/>
      <c r="S2091" s="20"/>
    </row>
    <row r="2092" spans="11:19" s="18" customFormat="1" ht="15" customHeight="1" x14ac:dyDescent="0.25">
      <c r="K2092" s="19"/>
      <c r="L2092" s="19"/>
      <c r="M2092" s="19"/>
      <c r="N2092" s="19"/>
      <c r="O2092" s="19"/>
      <c r="P2092" s="19"/>
      <c r="Q2092" s="19"/>
      <c r="R2092" s="19"/>
      <c r="S2092" s="20"/>
    </row>
    <row r="2093" spans="11:19" s="18" customFormat="1" ht="15" customHeight="1" x14ac:dyDescent="0.25">
      <c r="K2093" s="19"/>
      <c r="L2093" s="19"/>
      <c r="M2093" s="19"/>
      <c r="N2093" s="19"/>
      <c r="O2093" s="19"/>
      <c r="P2093" s="19"/>
      <c r="Q2093" s="19"/>
      <c r="R2093" s="19"/>
      <c r="S2093" s="20"/>
    </row>
    <row r="2094" spans="11:19" s="18" customFormat="1" ht="15" customHeight="1" x14ac:dyDescent="0.25">
      <c r="K2094" s="19"/>
      <c r="L2094" s="19"/>
      <c r="M2094" s="19"/>
      <c r="N2094" s="19"/>
      <c r="O2094" s="19"/>
      <c r="P2094" s="19"/>
      <c r="Q2094" s="19"/>
      <c r="R2094" s="19"/>
      <c r="S2094" s="20"/>
    </row>
    <row r="2095" spans="11:19" s="18" customFormat="1" ht="15" customHeight="1" x14ac:dyDescent="0.25">
      <c r="K2095" s="19"/>
      <c r="L2095" s="19"/>
      <c r="M2095" s="19"/>
      <c r="N2095" s="19"/>
      <c r="O2095" s="19"/>
      <c r="P2095" s="19"/>
      <c r="Q2095" s="19"/>
      <c r="R2095" s="19"/>
      <c r="S2095" s="20"/>
    </row>
    <row r="2096" spans="11:19" s="18" customFormat="1" ht="15" customHeight="1" x14ac:dyDescent="0.25">
      <c r="K2096" s="19"/>
      <c r="L2096" s="19"/>
      <c r="M2096" s="19"/>
      <c r="N2096" s="19"/>
      <c r="O2096" s="19"/>
      <c r="P2096" s="19"/>
      <c r="Q2096" s="19"/>
      <c r="R2096" s="19"/>
      <c r="S2096" s="20"/>
    </row>
    <row r="2097" spans="11:19" s="18" customFormat="1" ht="15" customHeight="1" x14ac:dyDescent="0.25">
      <c r="K2097" s="19"/>
      <c r="L2097" s="19"/>
      <c r="M2097" s="19"/>
      <c r="N2097" s="19"/>
      <c r="O2097" s="19"/>
      <c r="P2097" s="19"/>
      <c r="Q2097" s="19"/>
      <c r="R2097" s="19"/>
      <c r="S2097" s="20"/>
    </row>
    <row r="2098" spans="11:19" s="18" customFormat="1" ht="15" customHeight="1" x14ac:dyDescent="0.25">
      <c r="K2098" s="19"/>
      <c r="L2098" s="19"/>
      <c r="M2098" s="19"/>
      <c r="N2098" s="19"/>
      <c r="O2098" s="19"/>
      <c r="P2098" s="19"/>
      <c r="Q2098" s="19"/>
      <c r="R2098" s="19"/>
      <c r="S2098" s="20"/>
    </row>
    <row r="2099" spans="11:19" s="18" customFormat="1" ht="15" customHeight="1" x14ac:dyDescent="0.25">
      <c r="K2099" s="19"/>
      <c r="L2099" s="19"/>
      <c r="M2099" s="19"/>
      <c r="N2099" s="19"/>
      <c r="O2099" s="19"/>
      <c r="P2099" s="19"/>
      <c r="Q2099" s="19"/>
      <c r="R2099" s="19"/>
      <c r="S2099" s="20"/>
    </row>
    <row r="2100" spans="11:19" s="18" customFormat="1" ht="15" customHeight="1" x14ac:dyDescent="0.25">
      <c r="K2100" s="19"/>
      <c r="L2100" s="19"/>
      <c r="M2100" s="19"/>
      <c r="N2100" s="19"/>
      <c r="O2100" s="19"/>
      <c r="P2100" s="19"/>
      <c r="Q2100" s="19"/>
      <c r="R2100" s="19"/>
      <c r="S2100" s="20"/>
    </row>
    <row r="2101" spans="11:19" s="18" customFormat="1" ht="15" customHeight="1" x14ac:dyDescent="0.25">
      <c r="K2101" s="19"/>
      <c r="L2101" s="19"/>
      <c r="M2101" s="19"/>
      <c r="N2101" s="19"/>
      <c r="O2101" s="19"/>
      <c r="P2101" s="19"/>
      <c r="Q2101" s="19"/>
      <c r="R2101" s="19"/>
      <c r="S2101" s="20"/>
    </row>
    <row r="2102" spans="11:19" s="18" customFormat="1" ht="15" customHeight="1" x14ac:dyDescent="0.25">
      <c r="K2102" s="19"/>
      <c r="L2102" s="19"/>
      <c r="M2102" s="19"/>
      <c r="N2102" s="19"/>
      <c r="O2102" s="19"/>
      <c r="P2102" s="19"/>
      <c r="Q2102" s="19"/>
      <c r="R2102" s="19"/>
      <c r="S2102" s="20"/>
    </row>
    <row r="2103" spans="11:19" s="18" customFormat="1" ht="15" customHeight="1" x14ac:dyDescent="0.25">
      <c r="K2103" s="19"/>
      <c r="L2103" s="19"/>
      <c r="M2103" s="19"/>
      <c r="N2103" s="19"/>
      <c r="O2103" s="19"/>
      <c r="P2103" s="19"/>
      <c r="Q2103" s="19"/>
      <c r="R2103" s="19"/>
      <c r="S2103" s="20"/>
    </row>
    <row r="2104" spans="11:19" s="18" customFormat="1" ht="15" customHeight="1" x14ac:dyDescent="0.25">
      <c r="K2104" s="19"/>
      <c r="L2104" s="19"/>
      <c r="M2104" s="19"/>
      <c r="N2104" s="19"/>
      <c r="O2104" s="19"/>
      <c r="P2104" s="19"/>
      <c r="Q2104" s="19"/>
      <c r="R2104" s="19"/>
      <c r="S2104" s="20"/>
    </row>
    <row r="2105" spans="11:19" s="18" customFormat="1" ht="15" customHeight="1" x14ac:dyDescent="0.25">
      <c r="K2105" s="19"/>
      <c r="L2105" s="19"/>
      <c r="M2105" s="19"/>
      <c r="N2105" s="19"/>
      <c r="O2105" s="19"/>
      <c r="P2105" s="19"/>
      <c r="Q2105" s="19"/>
      <c r="R2105" s="19"/>
      <c r="S2105" s="20"/>
    </row>
    <row r="2106" spans="11:19" s="18" customFormat="1" ht="15" customHeight="1" x14ac:dyDescent="0.25">
      <c r="K2106" s="19"/>
      <c r="L2106" s="19"/>
      <c r="M2106" s="19"/>
      <c r="N2106" s="19"/>
      <c r="O2106" s="19"/>
      <c r="P2106" s="19"/>
      <c r="Q2106" s="19"/>
      <c r="R2106" s="19"/>
      <c r="S2106" s="20"/>
    </row>
    <row r="2107" spans="11:19" s="18" customFormat="1" ht="15" customHeight="1" x14ac:dyDescent="0.25">
      <c r="K2107" s="19"/>
      <c r="L2107" s="19"/>
      <c r="M2107" s="19"/>
      <c r="N2107" s="19"/>
      <c r="O2107" s="19"/>
      <c r="P2107" s="19"/>
      <c r="Q2107" s="19"/>
      <c r="R2107" s="19"/>
      <c r="S2107" s="20"/>
    </row>
    <row r="2108" spans="11:19" s="18" customFormat="1" ht="15" customHeight="1" x14ac:dyDescent="0.25">
      <c r="K2108" s="19"/>
      <c r="L2108" s="19"/>
      <c r="M2108" s="19"/>
      <c r="N2108" s="19"/>
      <c r="O2108" s="19"/>
      <c r="P2108" s="19"/>
      <c r="Q2108" s="19"/>
      <c r="R2108" s="19"/>
      <c r="S2108" s="20"/>
    </row>
    <row r="2109" spans="11:19" s="18" customFormat="1" ht="15" customHeight="1" x14ac:dyDescent="0.25">
      <c r="K2109" s="19"/>
      <c r="L2109" s="19"/>
      <c r="M2109" s="19"/>
      <c r="N2109" s="19"/>
      <c r="O2109" s="19"/>
      <c r="P2109" s="19"/>
      <c r="Q2109" s="19"/>
      <c r="R2109" s="19"/>
      <c r="S2109" s="20"/>
    </row>
    <row r="2110" spans="11:19" s="18" customFormat="1" ht="15" customHeight="1" x14ac:dyDescent="0.25">
      <c r="K2110" s="19"/>
      <c r="L2110" s="19"/>
      <c r="M2110" s="19"/>
      <c r="N2110" s="19"/>
      <c r="O2110" s="19"/>
      <c r="P2110" s="19"/>
      <c r="Q2110" s="19"/>
      <c r="R2110" s="19"/>
      <c r="S2110" s="20"/>
    </row>
    <row r="2111" spans="11:19" s="18" customFormat="1" ht="15" customHeight="1" x14ac:dyDescent="0.25">
      <c r="K2111" s="19"/>
      <c r="L2111" s="19"/>
      <c r="M2111" s="19"/>
      <c r="N2111" s="19"/>
      <c r="O2111" s="19"/>
      <c r="P2111" s="19"/>
      <c r="Q2111" s="19"/>
      <c r="R2111" s="19"/>
      <c r="S2111" s="20"/>
    </row>
    <row r="2112" spans="11:19" s="18" customFormat="1" ht="15" customHeight="1" x14ac:dyDescent="0.25">
      <c r="K2112" s="19"/>
      <c r="L2112" s="19"/>
      <c r="M2112" s="19"/>
      <c r="N2112" s="19"/>
      <c r="O2112" s="19"/>
      <c r="P2112" s="19"/>
      <c r="Q2112" s="19"/>
      <c r="R2112" s="19"/>
      <c r="S2112" s="20"/>
    </row>
    <row r="2113" spans="11:19" s="18" customFormat="1" ht="15" customHeight="1" x14ac:dyDescent="0.25">
      <c r="K2113" s="19"/>
      <c r="L2113" s="19"/>
      <c r="M2113" s="19"/>
      <c r="N2113" s="19"/>
      <c r="O2113" s="19"/>
      <c r="P2113" s="19"/>
      <c r="Q2113" s="19"/>
      <c r="R2113" s="19"/>
      <c r="S2113" s="20"/>
    </row>
    <row r="2114" spans="11:19" s="18" customFormat="1" ht="15" customHeight="1" x14ac:dyDescent="0.25">
      <c r="K2114" s="19"/>
      <c r="L2114" s="19"/>
      <c r="M2114" s="19"/>
      <c r="N2114" s="19"/>
      <c r="O2114" s="19"/>
      <c r="P2114" s="19"/>
      <c r="Q2114" s="19"/>
      <c r="R2114" s="19"/>
      <c r="S2114" s="20"/>
    </row>
    <row r="2115" spans="11:19" s="18" customFormat="1" ht="15" customHeight="1" x14ac:dyDescent="0.25">
      <c r="K2115" s="19"/>
      <c r="L2115" s="19"/>
      <c r="M2115" s="19"/>
      <c r="N2115" s="19"/>
      <c r="O2115" s="19"/>
      <c r="P2115" s="19"/>
      <c r="Q2115" s="19"/>
      <c r="R2115" s="19"/>
      <c r="S2115" s="20"/>
    </row>
    <row r="2116" spans="11:19" s="18" customFormat="1" ht="15" customHeight="1" x14ac:dyDescent="0.25">
      <c r="K2116" s="19"/>
      <c r="L2116" s="19"/>
      <c r="M2116" s="19"/>
      <c r="N2116" s="19"/>
      <c r="O2116" s="19"/>
      <c r="P2116" s="19"/>
      <c r="Q2116" s="19"/>
      <c r="R2116" s="19"/>
      <c r="S2116" s="20"/>
    </row>
    <row r="2117" spans="11:19" s="18" customFormat="1" ht="15" customHeight="1" x14ac:dyDescent="0.25">
      <c r="K2117" s="19"/>
      <c r="L2117" s="19"/>
      <c r="M2117" s="19"/>
      <c r="N2117" s="19"/>
      <c r="O2117" s="19"/>
      <c r="P2117" s="19"/>
      <c r="Q2117" s="19"/>
      <c r="R2117" s="19"/>
      <c r="S2117" s="20"/>
    </row>
    <row r="2118" spans="11:19" s="18" customFormat="1" ht="15" customHeight="1" x14ac:dyDescent="0.25">
      <c r="K2118" s="19"/>
      <c r="L2118" s="19"/>
      <c r="M2118" s="19"/>
      <c r="N2118" s="19"/>
      <c r="O2118" s="19"/>
      <c r="P2118" s="19"/>
      <c r="Q2118" s="19"/>
      <c r="R2118" s="19"/>
      <c r="S2118" s="20"/>
    </row>
    <row r="2119" spans="11:19" s="18" customFormat="1" ht="15" customHeight="1" x14ac:dyDescent="0.25">
      <c r="K2119" s="19"/>
      <c r="L2119" s="19"/>
      <c r="M2119" s="19"/>
      <c r="N2119" s="19"/>
      <c r="O2119" s="19"/>
      <c r="P2119" s="19"/>
      <c r="Q2119" s="19"/>
      <c r="R2119" s="19"/>
      <c r="S2119" s="20"/>
    </row>
    <row r="2120" spans="11:19" s="18" customFormat="1" ht="15" customHeight="1" x14ac:dyDescent="0.25">
      <c r="K2120" s="19"/>
      <c r="L2120" s="19"/>
      <c r="M2120" s="19"/>
      <c r="N2120" s="19"/>
      <c r="O2120" s="19"/>
      <c r="P2120" s="19"/>
      <c r="Q2120" s="19"/>
      <c r="R2120" s="19"/>
      <c r="S2120" s="20"/>
    </row>
    <row r="2121" spans="11:19" s="18" customFormat="1" ht="15" customHeight="1" x14ac:dyDescent="0.25">
      <c r="K2121" s="19"/>
      <c r="L2121" s="19"/>
      <c r="M2121" s="19"/>
      <c r="N2121" s="19"/>
      <c r="O2121" s="19"/>
      <c r="P2121" s="19"/>
      <c r="Q2121" s="19"/>
      <c r="R2121" s="19"/>
      <c r="S2121" s="20"/>
    </row>
    <row r="2122" spans="11:19" s="18" customFormat="1" ht="15" customHeight="1" x14ac:dyDescent="0.25">
      <c r="K2122" s="19"/>
      <c r="L2122" s="19"/>
      <c r="M2122" s="19"/>
      <c r="N2122" s="19"/>
      <c r="O2122" s="19"/>
      <c r="P2122" s="19"/>
      <c r="Q2122" s="19"/>
      <c r="R2122" s="19"/>
      <c r="S2122" s="20"/>
    </row>
    <row r="2123" spans="11:19" s="18" customFormat="1" ht="15" customHeight="1" x14ac:dyDescent="0.25">
      <c r="K2123" s="19"/>
      <c r="L2123" s="19"/>
      <c r="M2123" s="19"/>
      <c r="N2123" s="19"/>
      <c r="O2123" s="19"/>
      <c r="P2123" s="19"/>
      <c r="Q2123" s="19"/>
      <c r="R2123" s="19"/>
      <c r="S2123" s="20"/>
    </row>
    <row r="2124" spans="11:19" s="18" customFormat="1" ht="15" customHeight="1" x14ac:dyDescent="0.25">
      <c r="K2124" s="19"/>
      <c r="L2124" s="19"/>
      <c r="M2124" s="19"/>
      <c r="N2124" s="19"/>
      <c r="O2124" s="19"/>
      <c r="P2124" s="19"/>
      <c r="Q2124" s="19"/>
      <c r="R2124" s="19"/>
      <c r="S2124" s="20"/>
    </row>
    <row r="2125" spans="11:19" s="18" customFormat="1" ht="15" customHeight="1" x14ac:dyDescent="0.25">
      <c r="K2125" s="19"/>
      <c r="L2125" s="19"/>
      <c r="M2125" s="19"/>
      <c r="N2125" s="19"/>
      <c r="O2125" s="19"/>
      <c r="P2125" s="19"/>
      <c r="Q2125" s="19"/>
      <c r="R2125" s="19"/>
      <c r="S2125" s="20"/>
    </row>
    <row r="2126" spans="11:19" s="18" customFormat="1" ht="15" customHeight="1" x14ac:dyDescent="0.25">
      <c r="K2126" s="19"/>
      <c r="L2126" s="19"/>
      <c r="M2126" s="19"/>
      <c r="N2126" s="19"/>
      <c r="O2126" s="19"/>
      <c r="P2126" s="19"/>
      <c r="Q2126" s="19"/>
      <c r="R2126" s="19"/>
      <c r="S2126" s="20"/>
    </row>
    <row r="2127" spans="11:19" s="18" customFormat="1" ht="15" customHeight="1" x14ac:dyDescent="0.25">
      <c r="K2127" s="19"/>
      <c r="L2127" s="19"/>
      <c r="M2127" s="19"/>
      <c r="N2127" s="19"/>
      <c r="O2127" s="19"/>
      <c r="P2127" s="19"/>
      <c r="Q2127" s="19"/>
      <c r="R2127" s="19"/>
      <c r="S2127" s="20"/>
    </row>
    <row r="2128" spans="11:19" s="18" customFormat="1" ht="15" customHeight="1" x14ac:dyDescent="0.25">
      <c r="K2128" s="19"/>
      <c r="L2128" s="19"/>
      <c r="M2128" s="19"/>
      <c r="N2128" s="19"/>
      <c r="O2128" s="19"/>
      <c r="P2128" s="19"/>
      <c r="Q2128" s="19"/>
      <c r="R2128" s="19"/>
      <c r="S2128" s="20"/>
    </row>
    <row r="2129" spans="11:19" s="18" customFormat="1" ht="15" customHeight="1" x14ac:dyDescent="0.25">
      <c r="K2129" s="19"/>
      <c r="L2129" s="19"/>
      <c r="M2129" s="19"/>
      <c r="N2129" s="19"/>
      <c r="O2129" s="19"/>
      <c r="P2129" s="19"/>
      <c r="Q2129" s="19"/>
      <c r="R2129" s="19"/>
      <c r="S2129" s="20"/>
    </row>
    <row r="2130" spans="11:19" s="18" customFormat="1" ht="15" customHeight="1" x14ac:dyDescent="0.25">
      <c r="K2130" s="19"/>
      <c r="L2130" s="19"/>
      <c r="M2130" s="19"/>
      <c r="N2130" s="19"/>
      <c r="O2130" s="19"/>
      <c r="P2130" s="19"/>
      <c r="Q2130" s="19"/>
      <c r="R2130" s="19"/>
      <c r="S2130" s="20"/>
    </row>
    <row r="2131" spans="11:19" s="18" customFormat="1" ht="15" customHeight="1" x14ac:dyDescent="0.25">
      <c r="K2131" s="19"/>
      <c r="L2131" s="19"/>
      <c r="M2131" s="19"/>
      <c r="N2131" s="19"/>
      <c r="O2131" s="19"/>
      <c r="P2131" s="19"/>
      <c r="Q2131" s="19"/>
      <c r="R2131" s="19"/>
      <c r="S2131" s="20"/>
    </row>
    <row r="2132" spans="11:19" s="18" customFormat="1" ht="15" customHeight="1" x14ac:dyDescent="0.25">
      <c r="K2132" s="19"/>
      <c r="L2132" s="19"/>
      <c r="M2132" s="19"/>
      <c r="N2132" s="19"/>
      <c r="O2132" s="19"/>
      <c r="P2132" s="19"/>
      <c r="Q2132" s="19"/>
      <c r="R2132" s="19"/>
      <c r="S2132" s="20"/>
    </row>
    <row r="2133" spans="11:19" s="18" customFormat="1" ht="15" customHeight="1" x14ac:dyDescent="0.25">
      <c r="K2133" s="19"/>
      <c r="L2133" s="19"/>
      <c r="M2133" s="19"/>
      <c r="N2133" s="19"/>
      <c r="O2133" s="19"/>
      <c r="P2133" s="19"/>
      <c r="Q2133" s="19"/>
      <c r="R2133" s="19"/>
      <c r="S2133" s="20"/>
    </row>
    <row r="2134" spans="11:19" s="18" customFormat="1" ht="15" customHeight="1" x14ac:dyDescent="0.25">
      <c r="K2134" s="19"/>
      <c r="L2134" s="19"/>
      <c r="M2134" s="19"/>
      <c r="N2134" s="19"/>
      <c r="O2134" s="19"/>
      <c r="P2134" s="19"/>
      <c r="Q2134" s="19"/>
      <c r="R2134" s="19"/>
      <c r="S2134" s="20"/>
    </row>
    <row r="2135" spans="11:19" s="18" customFormat="1" ht="15" customHeight="1" x14ac:dyDescent="0.25">
      <c r="K2135" s="19"/>
      <c r="L2135" s="19"/>
      <c r="M2135" s="19"/>
      <c r="N2135" s="19"/>
      <c r="O2135" s="19"/>
      <c r="P2135" s="19"/>
      <c r="Q2135" s="19"/>
      <c r="R2135" s="19"/>
      <c r="S2135" s="20"/>
    </row>
    <row r="2136" spans="11:19" s="18" customFormat="1" ht="15" customHeight="1" x14ac:dyDescent="0.25">
      <c r="K2136" s="19"/>
      <c r="L2136" s="19"/>
      <c r="M2136" s="19"/>
      <c r="N2136" s="19"/>
      <c r="O2136" s="19"/>
      <c r="P2136" s="19"/>
      <c r="Q2136" s="19"/>
      <c r="R2136" s="19"/>
      <c r="S2136" s="20"/>
    </row>
    <row r="2137" spans="11:19" s="18" customFormat="1" ht="15" customHeight="1" x14ac:dyDescent="0.25">
      <c r="K2137" s="19"/>
      <c r="L2137" s="19"/>
      <c r="M2137" s="19"/>
      <c r="N2137" s="19"/>
      <c r="O2137" s="19"/>
      <c r="P2137" s="19"/>
      <c r="Q2137" s="19"/>
      <c r="R2137" s="19"/>
      <c r="S2137" s="20"/>
    </row>
    <row r="2138" spans="11:19" s="18" customFormat="1" ht="15" customHeight="1" x14ac:dyDescent="0.25">
      <c r="K2138" s="19"/>
      <c r="L2138" s="19"/>
      <c r="M2138" s="19"/>
      <c r="N2138" s="19"/>
      <c r="O2138" s="19"/>
      <c r="P2138" s="19"/>
      <c r="Q2138" s="19"/>
      <c r="R2138" s="19"/>
      <c r="S2138" s="20"/>
    </row>
    <row r="2139" spans="11:19" s="18" customFormat="1" ht="15" customHeight="1" x14ac:dyDescent="0.25">
      <c r="K2139" s="19"/>
      <c r="L2139" s="19"/>
      <c r="M2139" s="19"/>
      <c r="N2139" s="19"/>
      <c r="O2139" s="19"/>
      <c r="P2139" s="19"/>
      <c r="Q2139" s="19"/>
      <c r="R2139" s="19"/>
      <c r="S2139" s="20"/>
    </row>
    <row r="2140" spans="11:19" s="18" customFormat="1" ht="15" customHeight="1" x14ac:dyDescent="0.25">
      <c r="K2140" s="19"/>
      <c r="L2140" s="19"/>
      <c r="M2140" s="19"/>
      <c r="N2140" s="19"/>
      <c r="O2140" s="19"/>
      <c r="P2140" s="19"/>
      <c r="Q2140" s="19"/>
      <c r="R2140" s="19"/>
      <c r="S2140" s="20"/>
    </row>
    <row r="2141" spans="11:19" s="18" customFormat="1" ht="15" customHeight="1" x14ac:dyDescent="0.25">
      <c r="K2141" s="19"/>
      <c r="L2141" s="19"/>
      <c r="M2141" s="19"/>
      <c r="N2141" s="19"/>
      <c r="O2141" s="19"/>
      <c r="P2141" s="19"/>
      <c r="Q2141" s="19"/>
      <c r="R2141" s="19"/>
      <c r="S2141" s="20"/>
    </row>
    <row r="2142" spans="11:19" s="18" customFormat="1" ht="15" customHeight="1" x14ac:dyDescent="0.25">
      <c r="K2142" s="19"/>
      <c r="L2142" s="19"/>
      <c r="M2142" s="19"/>
      <c r="N2142" s="19"/>
      <c r="O2142" s="19"/>
      <c r="P2142" s="19"/>
      <c r="Q2142" s="19"/>
      <c r="R2142" s="19"/>
      <c r="S2142" s="20"/>
    </row>
    <row r="2143" spans="11:19" s="18" customFormat="1" ht="15" customHeight="1" x14ac:dyDescent="0.25">
      <c r="K2143" s="19"/>
      <c r="L2143" s="19"/>
      <c r="M2143" s="19"/>
      <c r="N2143" s="19"/>
      <c r="O2143" s="19"/>
      <c r="P2143" s="19"/>
      <c r="Q2143" s="19"/>
      <c r="R2143" s="19"/>
      <c r="S2143" s="20"/>
    </row>
    <row r="2144" spans="11:19" s="18" customFormat="1" ht="15" customHeight="1" x14ac:dyDescent="0.25">
      <c r="K2144" s="19"/>
      <c r="L2144" s="19"/>
      <c r="M2144" s="19"/>
      <c r="N2144" s="19"/>
      <c r="O2144" s="19"/>
      <c r="P2144" s="19"/>
      <c r="Q2144" s="19"/>
      <c r="R2144" s="19"/>
      <c r="S2144" s="20"/>
    </row>
    <row r="2145" spans="11:19" s="18" customFormat="1" ht="15" customHeight="1" x14ac:dyDescent="0.25">
      <c r="K2145" s="19"/>
      <c r="L2145" s="19"/>
      <c r="M2145" s="19"/>
      <c r="N2145" s="19"/>
      <c r="O2145" s="19"/>
      <c r="P2145" s="19"/>
      <c r="Q2145" s="19"/>
      <c r="R2145" s="19"/>
      <c r="S2145" s="20"/>
    </row>
    <row r="2146" spans="11:19" s="18" customFormat="1" ht="15" customHeight="1" x14ac:dyDescent="0.25">
      <c r="K2146" s="19"/>
      <c r="L2146" s="19"/>
      <c r="M2146" s="19"/>
      <c r="N2146" s="19"/>
      <c r="O2146" s="19"/>
      <c r="P2146" s="19"/>
      <c r="Q2146" s="19"/>
      <c r="R2146" s="19"/>
      <c r="S2146" s="20"/>
    </row>
    <row r="2147" spans="11:19" s="18" customFormat="1" ht="15" customHeight="1" x14ac:dyDescent="0.25">
      <c r="K2147" s="19"/>
      <c r="L2147" s="19"/>
      <c r="M2147" s="19"/>
      <c r="N2147" s="19"/>
      <c r="O2147" s="19"/>
      <c r="P2147" s="19"/>
      <c r="Q2147" s="19"/>
      <c r="R2147" s="19"/>
      <c r="S2147" s="20"/>
    </row>
    <row r="2148" spans="11:19" s="18" customFormat="1" ht="15" customHeight="1" x14ac:dyDescent="0.25">
      <c r="K2148" s="19"/>
      <c r="L2148" s="19"/>
      <c r="M2148" s="19"/>
      <c r="N2148" s="19"/>
      <c r="O2148" s="19"/>
      <c r="P2148" s="19"/>
      <c r="Q2148" s="19"/>
      <c r="R2148" s="19"/>
      <c r="S2148" s="20"/>
    </row>
    <row r="2149" spans="11:19" s="18" customFormat="1" ht="15" customHeight="1" x14ac:dyDescent="0.25">
      <c r="K2149" s="19"/>
      <c r="L2149" s="19"/>
      <c r="M2149" s="19"/>
      <c r="N2149" s="19"/>
      <c r="O2149" s="19"/>
      <c r="P2149" s="19"/>
      <c r="Q2149" s="19"/>
      <c r="R2149" s="19"/>
      <c r="S2149" s="20"/>
    </row>
    <row r="2150" spans="11:19" s="18" customFormat="1" ht="15" customHeight="1" x14ac:dyDescent="0.25">
      <c r="K2150" s="19"/>
      <c r="L2150" s="19"/>
      <c r="M2150" s="19"/>
      <c r="N2150" s="19"/>
      <c r="O2150" s="19"/>
      <c r="P2150" s="19"/>
      <c r="Q2150" s="19"/>
      <c r="R2150" s="19"/>
      <c r="S2150" s="20"/>
    </row>
    <row r="2151" spans="11:19" s="18" customFormat="1" ht="15" customHeight="1" x14ac:dyDescent="0.25">
      <c r="K2151" s="19"/>
      <c r="L2151" s="19"/>
      <c r="M2151" s="19"/>
      <c r="N2151" s="19"/>
      <c r="O2151" s="19"/>
      <c r="P2151" s="19"/>
      <c r="Q2151" s="19"/>
      <c r="R2151" s="19"/>
      <c r="S2151" s="20"/>
    </row>
    <row r="2152" spans="11:19" s="18" customFormat="1" ht="15" customHeight="1" x14ac:dyDescent="0.25">
      <c r="K2152" s="19"/>
      <c r="L2152" s="19"/>
      <c r="M2152" s="19"/>
      <c r="N2152" s="19"/>
      <c r="O2152" s="19"/>
      <c r="P2152" s="19"/>
      <c r="Q2152" s="19"/>
      <c r="R2152" s="19"/>
      <c r="S2152" s="20"/>
    </row>
    <row r="2153" spans="11:19" s="18" customFormat="1" ht="15" customHeight="1" x14ac:dyDescent="0.25">
      <c r="K2153" s="19"/>
      <c r="L2153" s="19"/>
      <c r="M2153" s="19"/>
      <c r="N2153" s="19"/>
      <c r="O2153" s="19"/>
      <c r="P2153" s="19"/>
      <c r="Q2153" s="19"/>
      <c r="R2153" s="19"/>
      <c r="S2153" s="20"/>
    </row>
    <row r="2154" spans="11:19" s="18" customFormat="1" ht="15" customHeight="1" x14ac:dyDescent="0.25">
      <c r="K2154" s="19"/>
      <c r="L2154" s="19"/>
      <c r="M2154" s="19"/>
      <c r="N2154" s="19"/>
      <c r="O2154" s="19"/>
      <c r="P2154" s="19"/>
      <c r="Q2154" s="19"/>
      <c r="R2154" s="19"/>
      <c r="S2154" s="20"/>
    </row>
    <row r="2155" spans="11:19" s="18" customFormat="1" ht="15" customHeight="1" x14ac:dyDescent="0.25">
      <c r="K2155" s="19"/>
      <c r="L2155" s="19"/>
      <c r="M2155" s="19"/>
      <c r="N2155" s="19"/>
      <c r="O2155" s="19"/>
      <c r="P2155" s="19"/>
      <c r="Q2155" s="19"/>
      <c r="R2155" s="19"/>
      <c r="S2155" s="20"/>
    </row>
    <row r="2156" spans="11:19" s="18" customFormat="1" ht="15" customHeight="1" x14ac:dyDescent="0.25">
      <c r="K2156" s="19"/>
      <c r="L2156" s="19"/>
      <c r="M2156" s="19"/>
      <c r="N2156" s="19"/>
      <c r="O2156" s="19"/>
      <c r="P2156" s="19"/>
      <c r="Q2156" s="19"/>
      <c r="R2156" s="19"/>
      <c r="S2156" s="20"/>
    </row>
    <row r="2157" spans="11:19" s="18" customFormat="1" ht="15" customHeight="1" x14ac:dyDescent="0.25">
      <c r="K2157" s="19"/>
      <c r="L2157" s="19"/>
      <c r="M2157" s="19"/>
      <c r="N2157" s="19"/>
      <c r="O2157" s="19"/>
      <c r="P2157" s="19"/>
      <c r="Q2157" s="19"/>
      <c r="R2157" s="19"/>
      <c r="S2157" s="20"/>
    </row>
    <row r="2158" spans="11:19" s="18" customFormat="1" ht="15" customHeight="1" x14ac:dyDescent="0.25">
      <c r="K2158" s="19"/>
      <c r="L2158" s="19"/>
      <c r="M2158" s="19"/>
      <c r="N2158" s="19"/>
      <c r="O2158" s="19"/>
      <c r="P2158" s="19"/>
      <c r="Q2158" s="19"/>
      <c r="R2158" s="19"/>
      <c r="S2158" s="20"/>
    </row>
    <row r="2159" spans="11:19" s="18" customFormat="1" ht="15" customHeight="1" x14ac:dyDescent="0.25">
      <c r="K2159" s="19"/>
      <c r="L2159" s="19"/>
      <c r="M2159" s="19"/>
      <c r="N2159" s="19"/>
      <c r="O2159" s="19"/>
      <c r="P2159" s="19"/>
      <c r="Q2159" s="19"/>
      <c r="R2159" s="19"/>
      <c r="S2159" s="20"/>
    </row>
    <row r="2160" spans="11:19" s="18" customFormat="1" ht="15" customHeight="1" x14ac:dyDescent="0.25">
      <c r="K2160" s="19"/>
      <c r="L2160" s="19"/>
      <c r="M2160" s="19"/>
      <c r="N2160" s="19"/>
      <c r="O2160" s="19"/>
      <c r="P2160" s="19"/>
      <c r="Q2160" s="19"/>
      <c r="R2160" s="19"/>
      <c r="S2160" s="20"/>
    </row>
    <row r="2161" spans="11:19" s="18" customFormat="1" ht="15" customHeight="1" x14ac:dyDescent="0.25">
      <c r="K2161" s="19"/>
      <c r="L2161" s="19"/>
      <c r="M2161" s="19"/>
      <c r="N2161" s="19"/>
      <c r="O2161" s="19"/>
      <c r="P2161" s="19"/>
      <c r="Q2161" s="19"/>
      <c r="R2161" s="19"/>
      <c r="S2161" s="20"/>
    </row>
    <row r="2162" spans="11:19" s="18" customFormat="1" ht="15" customHeight="1" x14ac:dyDescent="0.25">
      <c r="K2162" s="19"/>
      <c r="L2162" s="19"/>
      <c r="M2162" s="19"/>
      <c r="N2162" s="19"/>
      <c r="O2162" s="19"/>
      <c r="P2162" s="19"/>
      <c r="Q2162" s="19"/>
      <c r="R2162" s="19"/>
      <c r="S2162" s="20"/>
    </row>
    <row r="2163" spans="11:19" s="18" customFormat="1" ht="15" customHeight="1" x14ac:dyDescent="0.25">
      <c r="K2163" s="19"/>
      <c r="L2163" s="19"/>
      <c r="M2163" s="19"/>
      <c r="N2163" s="19"/>
      <c r="O2163" s="19"/>
      <c r="P2163" s="19"/>
      <c r="Q2163" s="19"/>
      <c r="R2163" s="19"/>
      <c r="S2163" s="20"/>
    </row>
    <row r="2164" spans="11:19" s="18" customFormat="1" ht="15" customHeight="1" x14ac:dyDescent="0.25">
      <c r="K2164" s="19"/>
      <c r="L2164" s="19"/>
      <c r="M2164" s="19"/>
      <c r="N2164" s="19"/>
      <c r="O2164" s="19"/>
      <c r="P2164" s="19"/>
      <c r="Q2164" s="19"/>
      <c r="R2164" s="19"/>
      <c r="S2164" s="20"/>
    </row>
    <row r="2165" spans="11:19" s="18" customFormat="1" ht="15" customHeight="1" x14ac:dyDescent="0.25">
      <c r="K2165" s="19"/>
      <c r="L2165" s="19"/>
      <c r="M2165" s="19"/>
      <c r="N2165" s="19"/>
      <c r="O2165" s="19"/>
      <c r="P2165" s="19"/>
      <c r="Q2165" s="19"/>
      <c r="R2165" s="19"/>
      <c r="S2165" s="20"/>
    </row>
    <row r="2166" spans="11:19" s="18" customFormat="1" ht="15" customHeight="1" x14ac:dyDescent="0.25">
      <c r="K2166" s="19"/>
      <c r="L2166" s="19"/>
      <c r="M2166" s="19"/>
      <c r="N2166" s="19"/>
      <c r="O2166" s="19"/>
      <c r="P2166" s="19"/>
      <c r="Q2166" s="19"/>
      <c r="R2166" s="19"/>
      <c r="S2166" s="20"/>
    </row>
    <row r="2167" spans="11:19" s="18" customFormat="1" ht="15" customHeight="1" x14ac:dyDescent="0.25">
      <c r="K2167" s="19"/>
      <c r="L2167" s="19"/>
      <c r="M2167" s="19"/>
      <c r="N2167" s="19"/>
      <c r="O2167" s="19"/>
      <c r="P2167" s="19"/>
      <c r="Q2167" s="19"/>
      <c r="R2167" s="19"/>
      <c r="S2167" s="20"/>
    </row>
    <row r="2168" spans="11:19" s="18" customFormat="1" ht="15" customHeight="1" x14ac:dyDescent="0.25">
      <c r="K2168" s="19"/>
      <c r="L2168" s="19"/>
      <c r="M2168" s="19"/>
      <c r="N2168" s="19"/>
      <c r="O2168" s="19"/>
      <c r="P2168" s="19"/>
      <c r="Q2168" s="19"/>
      <c r="R2168" s="19"/>
      <c r="S2168" s="20"/>
    </row>
    <row r="2169" spans="11:19" s="18" customFormat="1" ht="15" customHeight="1" x14ac:dyDescent="0.25">
      <c r="K2169" s="19"/>
      <c r="L2169" s="19"/>
      <c r="M2169" s="19"/>
      <c r="N2169" s="19"/>
      <c r="O2169" s="19"/>
      <c r="P2169" s="19"/>
      <c r="Q2169" s="19"/>
      <c r="R2169" s="19"/>
      <c r="S2169" s="20"/>
    </row>
    <row r="2170" spans="11:19" s="18" customFormat="1" ht="15" customHeight="1" x14ac:dyDescent="0.25">
      <c r="K2170" s="19"/>
      <c r="L2170" s="19"/>
      <c r="M2170" s="19"/>
      <c r="N2170" s="19"/>
      <c r="O2170" s="19"/>
      <c r="P2170" s="19"/>
      <c r="Q2170" s="19"/>
      <c r="R2170" s="19"/>
      <c r="S2170" s="20"/>
    </row>
    <row r="2171" spans="11:19" s="18" customFormat="1" ht="15" customHeight="1" x14ac:dyDescent="0.25">
      <c r="K2171" s="19"/>
      <c r="L2171" s="19"/>
      <c r="M2171" s="19"/>
      <c r="N2171" s="19"/>
      <c r="O2171" s="19"/>
      <c r="P2171" s="19"/>
      <c r="Q2171" s="19"/>
      <c r="R2171" s="19"/>
      <c r="S2171" s="20"/>
    </row>
    <row r="2172" spans="11:19" s="18" customFormat="1" ht="15" customHeight="1" x14ac:dyDescent="0.25">
      <c r="K2172" s="19"/>
      <c r="L2172" s="19"/>
      <c r="M2172" s="19"/>
      <c r="N2172" s="19"/>
      <c r="O2172" s="19"/>
      <c r="P2172" s="19"/>
      <c r="Q2172" s="19"/>
      <c r="R2172" s="19"/>
      <c r="S2172" s="20"/>
    </row>
    <row r="2173" spans="11:19" s="18" customFormat="1" ht="15" customHeight="1" x14ac:dyDescent="0.25">
      <c r="K2173" s="19"/>
      <c r="L2173" s="19"/>
      <c r="M2173" s="19"/>
      <c r="N2173" s="19"/>
      <c r="O2173" s="19"/>
      <c r="P2173" s="19"/>
      <c r="Q2173" s="19"/>
      <c r="R2173" s="19"/>
      <c r="S2173" s="20"/>
    </row>
    <row r="2174" spans="11:19" s="18" customFormat="1" ht="15" customHeight="1" x14ac:dyDescent="0.25">
      <c r="K2174" s="19"/>
      <c r="L2174" s="19"/>
      <c r="M2174" s="19"/>
      <c r="N2174" s="19"/>
      <c r="O2174" s="19"/>
      <c r="P2174" s="19"/>
      <c r="Q2174" s="19"/>
      <c r="R2174" s="19"/>
      <c r="S2174" s="20"/>
    </row>
    <row r="2175" spans="11:19" s="18" customFormat="1" ht="15" customHeight="1" x14ac:dyDescent="0.25">
      <c r="K2175" s="19"/>
      <c r="L2175" s="19"/>
      <c r="M2175" s="19"/>
      <c r="N2175" s="19"/>
      <c r="O2175" s="19"/>
      <c r="P2175" s="19"/>
      <c r="Q2175" s="19"/>
      <c r="R2175" s="19"/>
      <c r="S2175" s="20"/>
    </row>
    <row r="2176" spans="11:19" s="18" customFormat="1" ht="15" customHeight="1" x14ac:dyDescent="0.25">
      <c r="K2176" s="19"/>
      <c r="L2176" s="19"/>
      <c r="M2176" s="19"/>
      <c r="N2176" s="19"/>
      <c r="O2176" s="19"/>
      <c r="P2176" s="19"/>
      <c r="Q2176" s="19"/>
      <c r="R2176" s="19"/>
      <c r="S2176" s="20"/>
    </row>
    <row r="2177" spans="11:19" s="18" customFormat="1" ht="15" customHeight="1" x14ac:dyDescent="0.25">
      <c r="K2177" s="19"/>
      <c r="L2177" s="19"/>
      <c r="M2177" s="19"/>
      <c r="N2177" s="19"/>
      <c r="O2177" s="19"/>
      <c r="P2177" s="19"/>
      <c r="Q2177" s="19"/>
      <c r="R2177" s="19"/>
      <c r="S2177" s="20"/>
    </row>
    <row r="2178" spans="11:19" s="18" customFormat="1" ht="15" customHeight="1" x14ac:dyDescent="0.25">
      <c r="K2178" s="19"/>
      <c r="L2178" s="19"/>
      <c r="M2178" s="19"/>
      <c r="N2178" s="19"/>
      <c r="O2178" s="19"/>
      <c r="P2178" s="19"/>
      <c r="Q2178" s="19"/>
      <c r="R2178" s="19"/>
      <c r="S2178" s="20"/>
    </row>
    <row r="2179" spans="11:19" s="18" customFormat="1" ht="15" customHeight="1" x14ac:dyDescent="0.25">
      <c r="K2179" s="19"/>
      <c r="L2179" s="19"/>
      <c r="M2179" s="19"/>
      <c r="N2179" s="19"/>
      <c r="O2179" s="19"/>
      <c r="P2179" s="19"/>
      <c r="Q2179" s="19"/>
      <c r="R2179" s="19"/>
      <c r="S2179" s="20"/>
    </row>
    <row r="2180" spans="11:19" s="18" customFormat="1" ht="15" customHeight="1" x14ac:dyDescent="0.25">
      <c r="K2180" s="19"/>
      <c r="L2180" s="19"/>
      <c r="M2180" s="19"/>
      <c r="N2180" s="19"/>
      <c r="O2180" s="19"/>
      <c r="P2180" s="19"/>
      <c r="Q2180" s="19"/>
      <c r="R2180" s="19"/>
      <c r="S2180" s="20"/>
    </row>
    <row r="2181" spans="11:19" s="18" customFormat="1" ht="15" customHeight="1" x14ac:dyDescent="0.25">
      <c r="K2181" s="19"/>
      <c r="L2181" s="19"/>
      <c r="M2181" s="19"/>
      <c r="N2181" s="19"/>
      <c r="O2181" s="19"/>
      <c r="P2181" s="19"/>
      <c r="Q2181" s="19"/>
      <c r="R2181" s="19"/>
      <c r="S2181" s="20"/>
    </row>
    <row r="2182" spans="11:19" s="18" customFormat="1" ht="15" customHeight="1" x14ac:dyDescent="0.25">
      <c r="K2182" s="19"/>
      <c r="L2182" s="19"/>
      <c r="M2182" s="19"/>
      <c r="N2182" s="19"/>
      <c r="O2182" s="19"/>
      <c r="P2182" s="19"/>
      <c r="Q2182" s="19"/>
      <c r="R2182" s="19"/>
      <c r="S2182" s="20"/>
    </row>
    <row r="2183" spans="11:19" s="18" customFormat="1" ht="15" customHeight="1" x14ac:dyDescent="0.25">
      <c r="K2183" s="19"/>
      <c r="L2183" s="19"/>
      <c r="M2183" s="19"/>
      <c r="N2183" s="19"/>
      <c r="O2183" s="19"/>
      <c r="P2183" s="19"/>
      <c r="Q2183" s="19"/>
      <c r="R2183" s="19"/>
      <c r="S2183" s="20"/>
    </row>
    <row r="2184" spans="11:19" s="18" customFormat="1" ht="15" customHeight="1" x14ac:dyDescent="0.25">
      <c r="K2184" s="19"/>
      <c r="L2184" s="19"/>
      <c r="M2184" s="19"/>
      <c r="N2184" s="19"/>
      <c r="O2184" s="19"/>
      <c r="P2184" s="19"/>
      <c r="Q2184" s="19"/>
      <c r="R2184" s="19"/>
      <c r="S2184" s="20"/>
    </row>
    <row r="2185" spans="11:19" s="18" customFormat="1" ht="15" customHeight="1" x14ac:dyDescent="0.25">
      <c r="K2185" s="19"/>
      <c r="L2185" s="19"/>
      <c r="M2185" s="19"/>
      <c r="N2185" s="19"/>
      <c r="O2185" s="19"/>
      <c r="P2185" s="19"/>
      <c r="Q2185" s="19"/>
      <c r="R2185" s="19"/>
      <c r="S2185" s="20"/>
    </row>
    <row r="2186" spans="11:19" s="18" customFormat="1" ht="15" customHeight="1" x14ac:dyDescent="0.25">
      <c r="K2186" s="19"/>
      <c r="L2186" s="19"/>
      <c r="M2186" s="19"/>
      <c r="N2186" s="19"/>
      <c r="O2186" s="19"/>
      <c r="P2186" s="19"/>
      <c r="Q2186" s="19"/>
      <c r="R2186" s="19"/>
      <c r="S2186" s="20"/>
    </row>
    <row r="2187" spans="11:19" s="18" customFormat="1" ht="15" customHeight="1" x14ac:dyDescent="0.25">
      <c r="K2187" s="19"/>
      <c r="L2187" s="19"/>
      <c r="M2187" s="19"/>
      <c r="N2187" s="19"/>
      <c r="O2187" s="19"/>
      <c r="P2187" s="19"/>
      <c r="Q2187" s="19"/>
      <c r="R2187" s="19"/>
      <c r="S2187" s="20"/>
    </row>
    <row r="2188" spans="11:19" s="18" customFormat="1" ht="15" customHeight="1" x14ac:dyDescent="0.25">
      <c r="K2188" s="19"/>
      <c r="L2188" s="19"/>
      <c r="M2188" s="19"/>
      <c r="N2188" s="19"/>
      <c r="O2188" s="19"/>
      <c r="P2188" s="19"/>
      <c r="Q2188" s="19"/>
      <c r="R2188" s="19"/>
      <c r="S2188" s="20"/>
    </row>
    <row r="2189" spans="11:19" s="18" customFormat="1" ht="15" customHeight="1" x14ac:dyDescent="0.25">
      <c r="K2189" s="19"/>
      <c r="L2189" s="19"/>
      <c r="M2189" s="19"/>
      <c r="N2189" s="19"/>
      <c r="O2189" s="19"/>
      <c r="P2189" s="19"/>
      <c r="Q2189" s="19"/>
      <c r="R2189" s="19"/>
      <c r="S2189" s="20"/>
    </row>
    <row r="2190" spans="11:19" s="18" customFormat="1" ht="15" customHeight="1" x14ac:dyDescent="0.25">
      <c r="K2190" s="19"/>
      <c r="L2190" s="19"/>
      <c r="M2190" s="19"/>
      <c r="N2190" s="19"/>
      <c r="O2190" s="19"/>
      <c r="P2190" s="19"/>
      <c r="Q2190" s="19"/>
      <c r="R2190" s="19"/>
      <c r="S2190" s="20"/>
    </row>
    <row r="2191" spans="11:19" s="18" customFormat="1" ht="15" customHeight="1" x14ac:dyDescent="0.25">
      <c r="K2191" s="19"/>
      <c r="L2191" s="19"/>
      <c r="M2191" s="19"/>
      <c r="N2191" s="19"/>
      <c r="O2191" s="19"/>
      <c r="P2191" s="19"/>
      <c r="Q2191" s="19"/>
      <c r="R2191" s="19"/>
      <c r="S2191" s="20"/>
    </row>
    <row r="2192" spans="11:19" s="18" customFormat="1" ht="15" customHeight="1" x14ac:dyDescent="0.25">
      <c r="K2192" s="19"/>
      <c r="L2192" s="19"/>
      <c r="M2192" s="19"/>
      <c r="N2192" s="19"/>
      <c r="O2192" s="19"/>
      <c r="P2192" s="19"/>
      <c r="Q2192" s="19"/>
      <c r="R2192" s="19"/>
      <c r="S2192" s="20"/>
    </row>
    <row r="2193" spans="11:19" s="18" customFormat="1" ht="15" customHeight="1" x14ac:dyDescent="0.25">
      <c r="K2193" s="19"/>
      <c r="L2193" s="19"/>
      <c r="M2193" s="19"/>
      <c r="N2193" s="19"/>
      <c r="O2193" s="19"/>
      <c r="P2193" s="19"/>
      <c r="Q2193" s="19"/>
      <c r="R2193" s="19"/>
      <c r="S2193" s="20"/>
    </row>
    <row r="2194" spans="11:19" s="18" customFormat="1" ht="15" customHeight="1" x14ac:dyDescent="0.25">
      <c r="K2194" s="19"/>
      <c r="L2194" s="19"/>
      <c r="M2194" s="19"/>
      <c r="N2194" s="19"/>
      <c r="O2194" s="19"/>
      <c r="P2194" s="19"/>
      <c r="Q2194" s="19"/>
      <c r="R2194" s="19"/>
      <c r="S2194" s="20"/>
    </row>
    <row r="2195" spans="11:19" s="18" customFormat="1" ht="15" customHeight="1" x14ac:dyDescent="0.25">
      <c r="K2195" s="19"/>
      <c r="L2195" s="19"/>
      <c r="M2195" s="19"/>
      <c r="N2195" s="19"/>
      <c r="O2195" s="19"/>
      <c r="P2195" s="19"/>
      <c r="Q2195" s="19"/>
      <c r="R2195" s="19"/>
      <c r="S2195" s="20"/>
    </row>
    <row r="2196" spans="11:19" s="18" customFormat="1" ht="15" customHeight="1" x14ac:dyDescent="0.25">
      <c r="K2196" s="19"/>
      <c r="L2196" s="19"/>
      <c r="M2196" s="19"/>
      <c r="N2196" s="19"/>
      <c r="O2196" s="19"/>
      <c r="P2196" s="19"/>
      <c r="Q2196" s="19"/>
      <c r="R2196" s="19"/>
      <c r="S2196" s="20"/>
    </row>
    <row r="2197" spans="11:19" s="18" customFormat="1" ht="15" customHeight="1" x14ac:dyDescent="0.25">
      <c r="K2197" s="19"/>
      <c r="L2197" s="19"/>
      <c r="M2197" s="19"/>
      <c r="N2197" s="19"/>
      <c r="O2197" s="19"/>
      <c r="P2197" s="19"/>
      <c r="Q2197" s="19"/>
      <c r="R2197" s="19"/>
      <c r="S2197" s="20"/>
    </row>
    <row r="2198" spans="11:19" s="18" customFormat="1" ht="15" customHeight="1" x14ac:dyDescent="0.25">
      <c r="K2198" s="19"/>
      <c r="L2198" s="19"/>
      <c r="M2198" s="19"/>
      <c r="N2198" s="19"/>
      <c r="O2198" s="19"/>
      <c r="P2198" s="19"/>
      <c r="Q2198" s="19"/>
      <c r="R2198" s="19"/>
      <c r="S2198" s="20"/>
    </row>
    <row r="2199" spans="11:19" s="18" customFormat="1" ht="15" customHeight="1" x14ac:dyDescent="0.25">
      <c r="K2199" s="19"/>
      <c r="L2199" s="19"/>
      <c r="M2199" s="19"/>
      <c r="N2199" s="19"/>
      <c r="O2199" s="19"/>
      <c r="P2199" s="19"/>
      <c r="Q2199" s="19"/>
      <c r="R2199" s="19"/>
      <c r="S2199" s="20"/>
    </row>
    <row r="2200" spans="11:19" s="18" customFormat="1" ht="15" customHeight="1" x14ac:dyDescent="0.25">
      <c r="K2200" s="19"/>
      <c r="L2200" s="19"/>
      <c r="M2200" s="19"/>
      <c r="N2200" s="19"/>
      <c r="O2200" s="19"/>
      <c r="P2200" s="19"/>
      <c r="Q2200" s="19"/>
      <c r="R2200" s="19"/>
      <c r="S2200" s="20"/>
    </row>
    <row r="2201" spans="11:19" s="18" customFormat="1" ht="15" customHeight="1" x14ac:dyDescent="0.25">
      <c r="K2201" s="19"/>
      <c r="L2201" s="19"/>
      <c r="M2201" s="19"/>
      <c r="N2201" s="19"/>
      <c r="O2201" s="19"/>
      <c r="P2201" s="19"/>
      <c r="Q2201" s="19"/>
      <c r="R2201" s="19"/>
      <c r="S2201" s="20"/>
    </row>
    <row r="2202" spans="11:19" s="18" customFormat="1" ht="15" customHeight="1" x14ac:dyDescent="0.25">
      <c r="K2202" s="19"/>
      <c r="L2202" s="19"/>
      <c r="M2202" s="19"/>
      <c r="N2202" s="19"/>
      <c r="O2202" s="19"/>
      <c r="P2202" s="19"/>
      <c r="Q2202" s="19"/>
      <c r="R2202" s="19"/>
      <c r="S2202" s="20"/>
    </row>
    <row r="2203" spans="11:19" s="18" customFormat="1" ht="15" customHeight="1" x14ac:dyDescent="0.25">
      <c r="K2203" s="19"/>
      <c r="L2203" s="19"/>
      <c r="M2203" s="19"/>
      <c r="N2203" s="19"/>
      <c r="O2203" s="19"/>
      <c r="P2203" s="19"/>
      <c r="Q2203" s="19"/>
      <c r="R2203" s="19"/>
      <c r="S2203" s="20"/>
    </row>
    <row r="2204" spans="11:19" s="18" customFormat="1" ht="15" customHeight="1" x14ac:dyDescent="0.25">
      <c r="K2204" s="19"/>
      <c r="L2204" s="19"/>
      <c r="M2204" s="19"/>
      <c r="N2204" s="19"/>
      <c r="O2204" s="19"/>
      <c r="P2204" s="19"/>
      <c r="Q2204" s="19"/>
      <c r="R2204" s="19"/>
      <c r="S2204" s="20"/>
    </row>
    <row r="2205" spans="11:19" s="18" customFormat="1" ht="15" customHeight="1" x14ac:dyDescent="0.25">
      <c r="K2205" s="19"/>
      <c r="L2205" s="19"/>
      <c r="M2205" s="19"/>
      <c r="N2205" s="19"/>
      <c r="O2205" s="19"/>
      <c r="P2205" s="19"/>
      <c r="Q2205" s="19"/>
      <c r="R2205" s="19"/>
      <c r="S2205" s="20"/>
    </row>
    <row r="2206" spans="11:19" s="18" customFormat="1" ht="15" customHeight="1" x14ac:dyDescent="0.25">
      <c r="K2206" s="19"/>
      <c r="L2206" s="19"/>
      <c r="M2206" s="19"/>
      <c r="N2206" s="19"/>
      <c r="O2206" s="19"/>
      <c r="P2206" s="19"/>
      <c r="Q2206" s="19"/>
      <c r="R2206" s="19"/>
      <c r="S2206" s="20"/>
    </row>
    <row r="2207" spans="11:19" s="18" customFormat="1" ht="15" customHeight="1" x14ac:dyDescent="0.25">
      <c r="K2207" s="19"/>
      <c r="L2207" s="19"/>
      <c r="M2207" s="19"/>
      <c r="N2207" s="19"/>
      <c r="O2207" s="19"/>
      <c r="P2207" s="19"/>
      <c r="Q2207" s="19"/>
      <c r="R2207" s="19"/>
      <c r="S2207" s="20"/>
    </row>
    <row r="2208" spans="11:19" s="18" customFormat="1" ht="15" customHeight="1" x14ac:dyDescent="0.25">
      <c r="K2208" s="19"/>
      <c r="L2208" s="19"/>
      <c r="M2208" s="19"/>
      <c r="N2208" s="19"/>
      <c r="O2208" s="19"/>
      <c r="P2208" s="19"/>
      <c r="Q2208" s="19"/>
      <c r="R2208" s="19"/>
      <c r="S2208" s="20"/>
    </row>
    <row r="2209" spans="11:19" s="18" customFormat="1" ht="15" customHeight="1" x14ac:dyDescent="0.25">
      <c r="K2209" s="19"/>
      <c r="L2209" s="19"/>
      <c r="M2209" s="19"/>
      <c r="N2209" s="19"/>
      <c r="O2209" s="19"/>
      <c r="P2209" s="19"/>
      <c r="Q2209" s="19"/>
      <c r="R2209" s="19"/>
      <c r="S2209" s="20"/>
    </row>
    <row r="2210" spans="11:19" s="18" customFormat="1" ht="15" customHeight="1" x14ac:dyDescent="0.25">
      <c r="K2210" s="19"/>
      <c r="L2210" s="19"/>
      <c r="M2210" s="19"/>
      <c r="N2210" s="19"/>
      <c r="O2210" s="19"/>
      <c r="P2210" s="19"/>
      <c r="Q2210" s="19"/>
      <c r="R2210" s="19"/>
      <c r="S2210" s="20"/>
    </row>
    <row r="2211" spans="11:19" s="18" customFormat="1" ht="15" customHeight="1" x14ac:dyDescent="0.25">
      <c r="K2211" s="19"/>
      <c r="L2211" s="19"/>
      <c r="M2211" s="19"/>
      <c r="N2211" s="19"/>
      <c r="O2211" s="19"/>
      <c r="P2211" s="19"/>
      <c r="Q2211" s="19"/>
      <c r="R2211" s="19"/>
      <c r="S2211" s="20"/>
    </row>
    <row r="2212" spans="11:19" s="18" customFormat="1" ht="15" customHeight="1" x14ac:dyDescent="0.25">
      <c r="K2212" s="19"/>
      <c r="L2212" s="19"/>
      <c r="M2212" s="19"/>
      <c r="N2212" s="19"/>
      <c r="O2212" s="19"/>
      <c r="P2212" s="19"/>
      <c r="Q2212" s="19"/>
      <c r="R2212" s="19"/>
      <c r="S2212" s="20"/>
    </row>
    <row r="2213" spans="11:19" s="18" customFormat="1" ht="15" customHeight="1" x14ac:dyDescent="0.25">
      <c r="K2213" s="19"/>
      <c r="L2213" s="19"/>
      <c r="M2213" s="19"/>
      <c r="N2213" s="19"/>
      <c r="O2213" s="19"/>
      <c r="P2213" s="19"/>
      <c r="Q2213" s="19"/>
      <c r="R2213" s="19"/>
      <c r="S2213" s="20"/>
    </row>
    <row r="2214" spans="11:19" s="18" customFormat="1" ht="15" customHeight="1" x14ac:dyDescent="0.25">
      <c r="K2214" s="19"/>
      <c r="L2214" s="19"/>
      <c r="M2214" s="19"/>
      <c r="N2214" s="19"/>
      <c r="O2214" s="19"/>
      <c r="P2214" s="19"/>
      <c r="Q2214" s="19"/>
      <c r="R2214" s="19"/>
      <c r="S2214" s="20"/>
    </row>
    <row r="2215" spans="11:19" s="18" customFormat="1" ht="15" customHeight="1" x14ac:dyDescent="0.25">
      <c r="K2215" s="19"/>
      <c r="L2215" s="19"/>
      <c r="M2215" s="19"/>
      <c r="N2215" s="19"/>
      <c r="O2215" s="19"/>
      <c r="P2215" s="19"/>
      <c r="Q2215" s="19"/>
      <c r="R2215" s="19"/>
      <c r="S2215" s="20"/>
    </row>
    <row r="2216" spans="11:19" s="18" customFormat="1" ht="15" customHeight="1" x14ac:dyDescent="0.25">
      <c r="K2216" s="19"/>
      <c r="L2216" s="19"/>
      <c r="M2216" s="19"/>
      <c r="N2216" s="19"/>
      <c r="O2216" s="19"/>
      <c r="P2216" s="19"/>
      <c r="Q2216" s="19"/>
      <c r="R2216" s="19"/>
      <c r="S2216" s="20"/>
    </row>
    <row r="2217" spans="11:19" s="18" customFormat="1" ht="15" customHeight="1" x14ac:dyDescent="0.25">
      <c r="K2217" s="19"/>
      <c r="L2217" s="19"/>
      <c r="M2217" s="19"/>
      <c r="N2217" s="19"/>
      <c r="O2217" s="19"/>
      <c r="P2217" s="19"/>
      <c r="Q2217" s="19"/>
      <c r="R2217" s="19"/>
      <c r="S2217" s="20"/>
    </row>
    <row r="2218" spans="11:19" s="18" customFormat="1" ht="15" customHeight="1" x14ac:dyDescent="0.25">
      <c r="K2218" s="19"/>
      <c r="L2218" s="19"/>
      <c r="M2218" s="19"/>
      <c r="N2218" s="19"/>
      <c r="O2218" s="19"/>
      <c r="P2218" s="19"/>
      <c r="Q2218" s="19"/>
      <c r="R2218" s="19"/>
      <c r="S2218" s="20"/>
    </row>
    <row r="2219" spans="11:19" s="18" customFormat="1" ht="15" customHeight="1" x14ac:dyDescent="0.25">
      <c r="K2219" s="19"/>
      <c r="L2219" s="19"/>
      <c r="M2219" s="19"/>
      <c r="N2219" s="19"/>
      <c r="O2219" s="19"/>
      <c r="P2219" s="19"/>
      <c r="Q2219" s="19"/>
      <c r="R2219" s="19"/>
      <c r="S2219" s="20"/>
    </row>
    <row r="2220" spans="11:19" s="18" customFormat="1" ht="15" customHeight="1" x14ac:dyDescent="0.25">
      <c r="K2220" s="19"/>
      <c r="L2220" s="19"/>
      <c r="M2220" s="19"/>
      <c r="N2220" s="19"/>
      <c r="O2220" s="19"/>
      <c r="P2220" s="19"/>
      <c r="Q2220" s="19"/>
      <c r="R2220" s="19"/>
      <c r="S2220" s="20"/>
    </row>
    <row r="2221" spans="11:19" s="18" customFormat="1" ht="15" customHeight="1" x14ac:dyDescent="0.25">
      <c r="K2221" s="19"/>
      <c r="L2221" s="19"/>
      <c r="M2221" s="19"/>
      <c r="N2221" s="19"/>
      <c r="O2221" s="19"/>
      <c r="P2221" s="19"/>
      <c r="Q2221" s="19"/>
      <c r="R2221" s="19"/>
      <c r="S2221" s="20"/>
    </row>
    <row r="2222" spans="11:19" s="18" customFormat="1" ht="15" customHeight="1" x14ac:dyDescent="0.25">
      <c r="K2222" s="19"/>
      <c r="L2222" s="19"/>
      <c r="M2222" s="19"/>
      <c r="N2222" s="19"/>
      <c r="O2222" s="19"/>
      <c r="P2222" s="19"/>
      <c r="Q2222" s="19"/>
      <c r="R2222" s="19"/>
      <c r="S2222" s="20"/>
    </row>
    <row r="2223" spans="11:19" s="18" customFormat="1" ht="15" customHeight="1" x14ac:dyDescent="0.25">
      <c r="K2223" s="19"/>
      <c r="L2223" s="19"/>
      <c r="M2223" s="19"/>
      <c r="N2223" s="19"/>
      <c r="O2223" s="19"/>
      <c r="P2223" s="19"/>
      <c r="Q2223" s="19"/>
      <c r="R2223" s="19"/>
      <c r="S2223" s="20"/>
    </row>
    <row r="2224" spans="11:19" s="18" customFormat="1" ht="15" customHeight="1" x14ac:dyDescent="0.25">
      <c r="K2224" s="19"/>
      <c r="L2224" s="19"/>
      <c r="M2224" s="19"/>
      <c r="N2224" s="19"/>
      <c r="O2224" s="19"/>
      <c r="P2224" s="19"/>
      <c r="Q2224" s="19"/>
      <c r="R2224" s="19"/>
      <c r="S2224" s="20"/>
    </row>
    <row r="2225" spans="11:19" s="18" customFormat="1" ht="15" customHeight="1" x14ac:dyDescent="0.25">
      <c r="K2225" s="19"/>
      <c r="L2225" s="19"/>
      <c r="M2225" s="19"/>
      <c r="N2225" s="19"/>
      <c r="O2225" s="19"/>
      <c r="P2225" s="19"/>
      <c r="Q2225" s="19"/>
      <c r="R2225" s="19"/>
      <c r="S2225" s="20"/>
    </row>
    <row r="2226" spans="11:19" s="18" customFormat="1" ht="15" customHeight="1" x14ac:dyDescent="0.25">
      <c r="K2226" s="19"/>
      <c r="L2226" s="19"/>
      <c r="M2226" s="19"/>
      <c r="N2226" s="19"/>
      <c r="O2226" s="19"/>
      <c r="P2226" s="19"/>
      <c r="Q2226" s="19"/>
      <c r="R2226" s="19"/>
      <c r="S2226" s="20"/>
    </row>
    <row r="2227" spans="11:19" s="18" customFormat="1" ht="15" customHeight="1" x14ac:dyDescent="0.25">
      <c r="K2227" s="19"/>
      <c r="L2227" s="19"/>
      <c r="M2227" s="19"/>
      <c r="N2227" s="19"/>
      <c r="O2227" s="19"/>
      <c r="P2227" s="19"/>
      <c r="Q2227" s="19"/>
      <c r="R2227" s="19"/>
      <c r="S2227" s="20"/>
    </row>
    <row r="2228" spans="11:19" s="18" customFormat="1" ht="15" customHeight="1" x14ac:dyDescent="0.25">
      <c r="K2228" s="19"/>
      <c r="L2228" s="19"/>
      <c r="M2228" s="19"/>
      <c r="N2228" s="19"/>
      <c r="O2228" s="19"/>
      <c r="P2228" s="19"/>
      <c r="Q2228" s="19"/>
      <c r="R2228" s="19"/>
      <c r="S2228" s="20"/>
    </row>
    <row r="2229" spans="11:19" s="18" customFormat="1" ht="15" customHeight="1" x14ac:dyDescent="0.25">
      <c r="K2229" s="19"/>
      <c r="L2229" s="19"/>
      <c r="M2229" s="19"/>
      <c r="N2229" s="19"/>
      <c r="O2229" s="19"/>
      <c r="P2229" s="19"/>
      <c r="Q2229" s="19"/>
      <c r="R2229" s="19"/>
      <c r="S2229" s="20"/>
    </row>
    <row r="2230" spans="11:19" s="18" customFormat="1" ht="15" customHeight="1" x14ac:dyDescent="0.25">
      <c r="K2230" s="19"/>
      <c r="L2230" s="19"/>
      <c r="M2230" s="19"/>
      <c r="N2230" s="19"/>
      <c r="O2230" s="19"/>
      <c r="P2230" s="19"/>
      <c r="Q2230" s="19"/>
      <c r="R2230" s="19"/>
      <c r="S2230" s="20"/>
    </row>
    <row r="2231" spans="11:19" s="18" customFormat="1" ht="15" customHeight="1" x14ac:dyDescent="0.25">
      <c r="K2231" s="19"/>
      <c r="L2231" s="19"/>
      <c r="M2231" s="19"/>
      <c r="N2231" s="19"/>
      <c r="O2231" s="19"/>
      <c r="P2231" s="19"/>
      <c r="Q2231" s="19"/>
      <c r="R2231" s="19"/>
      <c r="S2231" s="20"/>
    </row>
    <row r="2232" spans="11:19" s="18" customFormat="1" ht="15" customHeight="1" x14ac:dyDescent="0.25">
      <c r="K2232" s="19"/>
      <c r="L2232" s="19"/>
      <c r="M2232" s="19"/>
      <c r="N2232" s="19"/>
      <c r="O2232" s="19"/>
      <c r="P2232" s="19"/>
      <c r="Q2232" s="19"/>
      <c r="R2232" s="19"/>
      <c r="S2232" s="20"/>
    </row>
    <row r="2233" spans="11:19" s="18" customFormat="1" ht="15" customHeight="1" x14ac:dyDescent="0.25">
      <c r="K2233" s="19"/>
      <c r="L2233" s="19"/>
      <c r="M2233" s="19"/>
      <c r="N2233" s="19"/>
      <c r="O2233" s="19"/>
      <c r="P2233" s="19"/>
      <c r="Q2233" s="19"/>
      <c r="R2233" s="19"/>
      <c r="S2233" s="20"/>
    </row>
    <row r="2234" spans="11:19" s="18" customFormat="1" ht="15" customHeight="1" x14ac:dyDescent="0.25">
      <c r="K2234" s="19"/>
      <c r="L2234" s="19"/>
      <c r="M2234" s="19"/>
      <c r="N2234" s="19"/>
      <c r="O2234" s="19"/>
      <c r="P2234" s="19"/>
      <c r="Q2234" s="19"/>
      <c r="R2234" s="19"/>
      <c r="S2234" s="20"/>
    </row>
    <row r="2235" spans="11:19" s="18" customFormat="1" ht="15" customHeight="1" x14ac:dyDescent="0.25">
      <c r="K2235" s="19"/>
      <c r="L2235" s="19"/>
      <c r="M2235" s="19"/>
      <c r="N2235" s="19"/>
      <c r="O2235" s="19"/>
      <c r="P2235" s="19"/>
      <c r="Q2235" s="19"/>
      <c r="R2235" s="19"/>
      <c r="S2235" s="20"/>
    </row>
    <row r="2236" spans="11:19" s="18" customFormat="1" ht="15" customHeight="1" x14ac:dyDescent="0.25">
      <c r="K2236" s="19"/>
      <c r="L2236" s="19"/>
      <c r="M2236" s="19"/>
      <c r="N2236" s="19"/>
      <c r="O2236" s="19"/>
      <c r="P2236" s="19"/>
      <c r="Q2236" s="19"/>
      <c r="R2236" s="19"/>
      <c r="S2236" s="20"/>
    </row>
    <row r="2237" spans="11:19" s="18" customFormat="1" ht="15" customHeight="1" x14ac:dyDescent="0.25">
      <c r="K2237" s="19"/>
      <c r="L2237" s="19"/>
      <c r="M2237" s="19"/>
      <c r="N2237" s="19"/>
      <c r="O2237" s="19"/>
      <c r="P2237" s="19"/>
      <c r="Q2237" s="19"/>
      <c r="R2237" s="19"/>
      <c r="S2237" s="20"/>
    </row>
    <row r="2238" spans="11:19" s="18" customFormat="1" ht="15" customHeight="1" x14ac:dyDescent="0.25">
      <c r="K2238" s="19"/>
      <c r="L2238" s="19"/>
      <c r="M2238" s="19"/>
      <c r="N2238" s="19"/>
      <c r="O2238" s="19"/>
      <c r="P2238" s="19"/>
      <c r="Q2238" s="19"/>
      <c r="R2238" s="19"/>
      <c r="S2238" s="20"/>
    </row>
    <row r="2239" spans="11:19" s="18" customFormat="1" ht="15" customHeight="1" x14ac:dyDescent="0.25">
      <c r="K2239" s="19"/>
      <c r="L2239" s="19"/>
      <c r="M2239" s="19"/>
      <c r="N2239" s="19"/>
      <c r="O2239" s="19"/>
      <c r="P2239" s="19"/>
      <c r="Q2239" s="19"/>
      <c r="R2239" s="19"/>
      <c r="S2239" s="20"/>
    </row>
    <row r="2240" spans="11:19" s="18" customFormat="1" ht="15" customHeight="1" x14ac:dyDescent="0.25">
      <c r="K2240" s="19"/>
      <c r="L2240" s="19"/>
      <c r="M2240" s="19"/>
      <c r="N2240" s="19"/>
      <c r="O2240" s="19"/>
      <c r="P2240" s="19"/>
      <c r="Q2240" s="19"/>
      <c r="R2240" s="19"/>
      <c r="S2240" s="20"/>
    </row>
    <row r="2241" spans="11:19" s="18" customFormat="1" ht="15" customHeight="1" x14ac:dyDescent="0.25">
      <c r="K2241" s="19"/>
      <c r="L2241" s="19"/>
      <c r="M2241" s="19"/>
      <c r="N2241" s="19"/>
      <c r="O2241" s="19"/>
      <c r="P2241" s="19"/>
      <c r="Q2241" s="19"/>
      <c r="R2241" s="19"/>
      <c r="S2241" s="20"/>
    </row>
    <row r="2242" spans="11:19" s="18" customFormat="1" ht="15" customHeight="1" x14ac:dyDescent="0.25">
      <c r="K2242" s="19"/>
      <c r="L2242" s="19"/>
      <c r="M2242" s="19"/>
      <c r="N2242" s="19"/>
      <c r="O2242" s="19"/>
      <c r="P2242" s="19"/>
      <c r="Q2242" s="19"/>
      <c r="R2242" s="19"/>
      <c r="S2242" s="20"/>
    </row>
    <row r="2243" spans="11:19" s="18" customFormat="1" ht="15" customHeight="1" x14ac:dyDescent="0.25">
      <c r="K2243" s="19"/>
      <c r="L2243" s="19"/>
      <c r="M2243" s="19"/>
      <c r="N2243" s="19"/>
      <c r="O2243" s="19"/>
      <c r="P2243" s="19"/>
      <c r="Q2243" s="19"/>
      <c r="R2243" s="19"/>
      <c r="S2243" s="20"/>
    </row>
    <row r="2244" spans="11:19" s="18" customFormat="1" ht="15" customHeight="1" x14ac:dyDescent="0.25">
      <c r="K2244" s="19"/>
      <c r="L2244" s="19"/>
      <c r="M2244" s="19"/>
      <c r="N2244" s="19"/>
      <c r="O2244" s="19"/>
      <c r="P2244" s="19"/>
      <c r="Q2244" s="19"/>
      <c r="R2244" s="19"/>
      <c r="S2244" s="20"/>
    </row>
    <row r="2245" spans="11:19" s="18" customFormat="1" ht="15" customHeight="1" x14ac:dyDescent="0.25">
      <c r="K2245" s="19"/>
      <c r="L2245" s="19"/>
      <c r="M2245" s="19"/>
      <c r="N2245" s="19"/>
      <c r="O2245" s="19"/>
      <c r="P2245" s="19"/>
      <c r="Q2245" s="19"/>
      <c r="R2245" s="19"/>
      <c r="S2245" s="20"/>
    </row>
    <row r="2246" spans="11:19" s="18" customFormat="1" ht="15" customHeight="1" x14ac:dyDescent="0.25">
      <c r="K2246" s="19"/>
      <c r="L2246" s="19"/>
      <c r="M2246" s="19"/>
      <c r="N2246" s="19"/>
      <c r="O2246" s="19"/>
      <c r="P2246" s="19"/>
      <c r="Q2246" s="19"/>
      <c r="R2246" s="19"/>
      <c r="S2246" s="20"/>
    </row>
    <row r="2247" spans="11:19" s="18" customFormat="1" ht="15" customHeight="1" x14ac:dyDescent="0.25">
      <c r="K2247" s="19"/>
      <c r="L2247" s="19"/>
      <c r="M2247" s="19"/>
      <c r="N2247" s="19"/>
      <c r="O2247" s="19"/>
      <c r="P2247" s="19"/>
      <c r="Q2247" s="19"/>
      <c r="R2247" s="19"/>
      <c r="S2247" s="20"/>
    </row>
    <row r="2248" spans="11:19" s="18" customFormat="1" ht="15" customHeight="1" x14ac:dyDescent="0.25">
      <c r="K2248" s="19"/>
      <c r="L2248" s="19"/>
      <c r="M2248" s="19"/>
      <c r="N2248" s="19"/>
      <c r="O2248" s="19"/>
      <c r="P2248" s="19"/>
      <c r="Q2248" s="19"/>
      <c r="R2248" s="19"/>
      <c r="S2248" s="20"/>
    </row>
    <row r="2249" spans="11:19" s="18" customFormat="1" ht="15" customHeight="1" x14ac:dyDescent="0.25">
      <c r="K2249" s="19"/>
      <c r="L2249" s="19"/>
      <c r="M2249" s="19"/>
      <c r="N2249" s="19"/>
      <c r="O2249" s="19"/>
      <c r="P2249" s="19"/>
      <c r="Q2249" s="19"/>
      <c r="R2249" s="19"/>
      <c r="S2249" s="20"/>
    </row>
    <row r="2250" spans="11:19" s="18" customFormat="1" ht="15" customHeight="1" x14ac:dyDescent="0.25">
      <c r="K2250" s="19"/>
      <c r="L2250" s="19"/>
      <c r="M2250" s="19"/>
      <c r="N2250" s="19"/>
      <c r="O2250" s="19"/>
      <c r="P2250" s="19"/>
      <c r="Q2250" s="19"/>
      <c r="R2250" s="19"/>
      <c r="S2250" s="20"/>
    </row>
    <row r="2251" spans="11:19" s="18" customFormat="1" ht="15" customHeight="1" x14ac:dyDescent="0.25">
      <c r="K2251" s="19"/>
      <c r="L2251" s="19"/>
      <c r="M2251" s="19"/>
      <c r="N2251" s="19"/>
      <c r="O2251" s="19"/>
      <c r="P2251" s="19"/>
      <c r="Q2251" s="19"/>
      <c r="R2251" s="19"/>
      <c r="S2251" s="20"/>
    </row>
    <row r="2252" spans="11:19" s="18" customFormat="1" ht="15" customHeight="1" x14ac:dyDescent="0.25">
      <c r="K2252" s="19"/>
      <c r="L2252" s="19"/>
      <c r="M2252" s="19"/>
      <c r="N2252" s="19"/>
      <c r="O2252" s="19"/>
      <c r="P2252" s="19"/>
      <c r="Q2252" s="19"/>
      <c r="R2252" s="19"/>
      <c r="S2252" s="20"/>
    </row>
    <row r="2253" spans="11:19" s="18" customFormat="1" ht="15" customHeight="1" x14ac:dyDescent="0.25">
      <c r="K2253" s="19"/>
      <c r="L2253" s="19"/>
      <c r="M2253" s="19"/>
      <c r="N2253" s="19"/>
      <c r="O2253" s="19"/>
      <c r="P2253" s="19"/>
      <c r="Q2253" s="19"/>
      <c r="R2253" s="19"/>
      <c r="S2253" s="20"/>
    </row>
    <row r="2254" spans="11:19" s="18" customFormat="1" ht="15" customHeight="1" x14ac:dyDescent="0.25">
      <c r="K2254" s="19"/>
      <c r="L2254" s="19"/>
      <c r="M2254" s="19"/>
      <c r="N2254" s="19"/>
      <c r="O2254" s="19"/>
      <c r="P2254" s="19"/>
      <c r="Q2254" s="19"/>
      <c r="R2254" s="19"/>
      <c r="S2254" s="20"/>
    </row>
    <row r="2255" spans="11:19" s="18" customFormat="1" ht="15" customHeight="1" x14ac:dyDescent="0.25">
      <c r="K2255" s="19"/>
      <c r="L2255" s="19"/>
      <c r="M2255" s="19"/>
      <c r="N2255" s="19"/>
      <c r="O2255" s="19"/>
      <c r="P2255" s="19"/>
      <c r="Q2255" s="19"/>
      <c r="R2255" s="19"/>
      <c r="S2255" s="20"/>
    </row>
    <row r="2256" spans="11:19" s="18" customFormat="1" ht="15" customHeight="1" x14ac:dyDescent="0.25">
      <c r="K2256" s="19"/>
      <c r="L2256" s="19"/>
      <c r="M2256" s="19"/>
      <c r="N2256" s="19"/>
      <c r="O2256" s="19"/>
      <c r="P2256" s="19"/>
      <c r="Q2256" s="19"/>
      <c r="R2256" s="19"/>
      <c r="S2256" s="20"/>
    </row>
    <row r="2257" spans="11:19" s="18" customFormat="1" ht="15" customHeight="1" x14ac:dyDescent="0.25">
      <c r="K2257" s="19"/>
      <c r="L2257" s="19"/>
      <c r="M2257" s="19"/>
      <c r="N2257" s="19"/>
      <c r="O2257" s="19"/>
      <c r="P2257" s="19"/>
      <c r="Q2257" s="19"/>
      <c r="R2257" s="19"/>
      <c r="S2257" s="20"/>
    </row>
    <row r="2258" spans="11:19" s="18" customFormat="1" ht="15" customHeight="1" x14ac:dyDescent="0.25">
      <c r="K2258" s="19"/>
      <c r="L2258" s="19"/>
      <c r="M2258" s="19"/>
      <c r="N2258" s="19"/>
      <c r="O2258" s="19"/>
      <c r="P2258" s="19"/>
      <c r="Q2258" s="19"/>
      <c r="R2258" s="19"/>
      <c r="S2258" s="20"/>
    </row>
    <row r="2259" spans="11:19" s="18" customFormat="1" ht="15" customHeight="1" x14ac:dyDescent="0.25">
      <c r="K2259" s="19"/>
      <c r="L2259" s="19"/>
      <c r="M2259" s="19"/>
      <c r="N2259" s="19"/>
      <c r="O2259" s="19"/>
      <c r="P2259" s="19"/>
      <c r="Q2259" s="19"/>
      <c r="R2259" s="19"/>
      <c r="S2259" s="20"/>
    </row>
  </sheetData>
  <mergeCells count="13">
    <mergeCell ref="A3:E3"/>
    <mergeCell ref="G3:I3"/>
    <mergeCell ref="A12:J13"/>
    <mergeCell ref="A16:I16"/>
    <mergeCell ref="A44:I56"/>
    <mergeCell ref="B66:I66"/>
    <mergeCell ref="A67:I68"/>
    <mergeCell ref="B63:I63"/>
    <mergeCell ref="B64:I64"/>
    <mergeCell ref="B59:I59"/>
    <mergeCell ref="B60:I60"/>
    <mergeCell ref="B61:I61"/>
    <mergeCell ref="B62:I62"/>
  </mergeCells>
  <hyperlinks>
    <hyperlink ref="A59" location="'Job Creation Potential (JCP)'!A1" display="Job Creation Potential (JCP)" xr:uid="{58D43033-A89F-45B2-930A-2B51D64AF01B}"/>
    <hyperlink ref="A60" location="'Working Hours (WH)'!A1" display="Working Hours (WH)" xr:uid="{FCA3D714-29BB-493A-8841-0E88A8973340}"/>
    <hyperlink ref="A61" location="'Full-Time Equivalent (FTE)'!A1" display="Full-Time Equivalent (FTE)" xr:uid="{D00E9929-0264-48BA-A561-8A11601A35D2}"/>
    <hyperlink ref="A62" location="'Life Cycle Inventory (LCI)'!A1" display="Life Cycle Inventory (LCI)" xr:uid="{7C3E8DA2-1372-41B4-A8F3-70C6478D4CA4}"/>
    <hyperlink ref="A63" location="'Job coefficients (f)'!A1" display="Job coefficient (f)" xr:uid="{099C69C5-34AE-42B9-969C-16F0D1E1BB57}"/>
    <hyperlink ref="A64" location="'Direct-indirect jobs'!A1" display="Direct-indirect jobs" xr:uid="{0E068E12-87C5-4014-B5B7-5CF454E9EF32}"/>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CB9B9-751E-41B6-8889-822085912267}">
  <sheetPr>
    <tabColor rgb="FF1A4752"/>
  </sheetPr>
  <dimension ref="A1:LX366"/>
  <sheetViews>
    <sheetView topLeftCell="B1" zoomScaleNormal="100" workbookViewId="0">
      <selection activeCell="B17" sqref="B17"/>
    </sheetView>
  </sheetViews>
  <sheetFormatPr defaultColWidth="11.44140625" defaultRowHeight="14.4" x14ac:dyDescent="0.3"/>
  <cols>
    <col min="1" max="1" width="16.5546875" style="24" customWidth="1"/>
    <col min="2" max="2" width="15.5546875" style="23" customWidth="1"/>
    <col min="3" max="3" width="83.109375" style="23" customWidth="1"/>
    <col min="4" max="4" width="23.6640625" style="23" customWidth="1"/>
    <col min="5" max="5" width="23" style="23" customWidth="1"/>
    <col min="6" max="6" width="60.88671875" style="23" customWidth="1"/>
    <col min="7" max="7" width="25.33203125" style="23" bestFit="1" customWidth="1"/>
    <col min="8" max="8" width="33.109375" style="23" customWidth="1"/>
    <col min="9" max="9" width="32.44140625" style="23" customWidth="1"/>
    <col min="10" max="10" width="20.5546875" style="23" customWidth="1"/>
    <col min="11" max="11" width="5.6640625" style="24" customWidth="1"/>
    <col min="12" max="12" width="19.6640625" style="28" customWidth="1"/>
    <col min="13" max="13" width="3.33203125" style="28" customWidth="1"/>
    <col min="14" max="14" width="29.6640625" style="28" customWidth="1"/>
    <col min="15" max="15" width="21" style="24" customWidth="1"/>
    <col min="16" max="16" width="21.33203125" style="24" customWidth="1"/>
    <col min="17" max="17" width="23.6640625" style="24" customWidth="1"/>
    <col min="18" max="336" width="11.44140625" style="24"/>
    <col min="337" max="16384" width="11.44140625" style="23"/>
  </cols>
  <sheetData>
    <row r="1" spans="2:15" s="82" customFormat="1" x14ac:dyDescent="0.3"/>
    <row r="2" spans="2:15" s="127" customFormat="1" ht="18" customHeight="1" x14ac:dyDescent="0.3">
      <c r="B2" s="128" t="s">
        <v>200</v>
      </c>
      <c r="C2" s="129"/>
      <c r="D2" s="130"/>
      <c r="E2" s="130"/>
      <c r="F2" s="130"/>
      <c r="G2" s="130"/>
      <c r="H2" s="130"/>
      <c r="I2" s="130"/>
      <c r="J2" s="130"/>
      <c r="K2" s="130"/>
      <c r="L2" s="130"/>
      <c r="M2" s="130"/>
      <c r="N2" s="130"/>
      <c r="O2" s="130"/>
    </row>
    <row r="3" spans="2:15" s="82" customFormat="1" x14ac:dyDescent="0.3"/>
    <row r="4" spans="2:15" s="82" customFormat="1" x14ac:dyDescent="0.3">
      <c r="B4" s="107" t="s">
        <v>201</v>
      </c>
      <c r="C4" s="107" t="s">
        <v>202</v>
      </c>
    </row>
    <row r="5" spans="2:15" s="82" customFormat="1" x14ac:dyDescent="0.3">
      <c r="B5" s="103"/>
      <c r="C5" s="98" t="s">
        <v>203</v>
      </c>
    </row>
    <row r="6" spans="2:15" s="82" customFormat="1" x14ac:dyDescent="0.3">
      <c r="B6" s="110"/>
      <c r="C6" s="98" t="s">
        <v>211</v>
      </c>
    </row>
    <row r="7" spans="2:15" s="82" customFormat="1" x14ac:dyDescent="0.3">
      <c r="B7" s="111"/>
      <c r="C7" s="98" t="s">
        <v>289</v>
      </c>
    </row>
    <row r="8" spans="2:15" s="82" customFormat="1" x14ac:dyDescent="0.3">
      <c r="B8" s="112"/>
      <c r="C8" s="98" t="s">
        <v>188</v>
      </c>
    </row>
    <row r="9" spans="2:15" s="82" customFormat="1" x14ac:dyDescent="0.3">
      <c r="B9" s="121"/>
      <c r="C9" s="98" t="s">
        <v>204</v>
      </c>
    </row>
    <row r="10" spans="2:15" s="91" customFormat="1" x14ac:dyDescent="0.3"/>
    <row r="11" spans="2:15" s="90" customFormat="1" ht="21" x14ac:dyDescent="0.3">
      <c r="B11" s="225" t="s">
        <v>352</v>
      </c>
    </row>
    <row r="12" spans="2:15" s="91" customFormat="1" ht="18.75" customHeight="1" x14ac:dyDescent="0.3">
      <c r="C12" s="113"/>
    </row>
    <row r="13" spans="2:15" s="91" customFormat="1" ht="18.75" customHeight="1" x14ac:dyDescent="0.3">
      <c r="B13" s="298" t="s">
        <v>304</v>
      </c>
      <c r="C13" s="298"/>
    </row>
    <row r="14" spans="2:15" s="91" customFormat="1" ht="18.75" customHeight="1" x14ac:dyDescent="0.3"/>
    <row r="15" spans="2:15" s="91" customFormat="1" x14ac:dyDescent="0.3"/>
    <row r="16" spans="2:15" s="91" customFormat="1" x14ac:dyDescent="0.3"/>
    <row r="17" spans="1:19" s="124" customFormat="1" ht="18" x14ac:dyDescent="0.3">
      <c r="B17" s="126" t="s">
        <v>306</v>
      </c>
      <c r="C17" s="125"/>
      <c r="D17" s="125"/>
      <c r="E17" s="125"/>
      <c r="F17" s="125"/>
      <c r="G17" s="125"/>
      <c r="H17" s="125"/>
      <c r="I17" s="125"/>
      <c r="J17" s="125"/>
      <c r="K17" s="125"/>
      <c r="L17" s="125"/>
      <c r="M17" s="125"/>
      <c r="N17" s="125"/>
    </row>
    <row r="18" spans="1:19" s="91" customFormat="1" x14ac:dyDescent="0.3"/>
    <row r="19" spans="1:19" s="91" customFormat="1" x14ac:dyDescent="0.3">
      <c r="A19" s="133" t="s">
        <v>187</v>
      </c>
      <c r="B19" s="296" t="s">
        <v>188</v>
      </c>
      <c r="C19" s="296"/>
      <c r="D19" s="134" t="s">
        <v>16</v>
      </c>
      <c r="E19" s="134" t="s">
        <v>5</v>
      </c>
      <c r="F19" s="135" t="s">
        <v>189</v>
      </c>
    </row>
    <row r="20" spans="1:19" s="93" customFormat="1" ht="17.25" customHeight="1" x14ac:dyDescent="0.3">
      <c r="A20" s="136" t="s">
        <v>308</v>
      </c>
      <c r="B20" s="299" t="s">
        <v>340</v>
      </c>
      <c r="C20" s="299"/>
      <c r="D20" s="170">
        <f>'Working Hours (WH)'!D21</f>
        <v>41753.599999999999</v>
      </c>
      <c r="E20" s="145" t="s">
        <v>297</v>
      </c>
      <c r="F20" s="179" t="s">
        <v>291</v>
      </c>
    </row>
    <row r="21" spans="1:19" s="93" customFormat="1" ht="17.25" customHeight="1" x14ac:dyDescent="0.3">
      <c r="B21" s="91"/>
      <c r="C21" s="91"/>
      <c r="D21" s="132"/>
    </row>
    <row r="22" spans="1:19" s="124" customFormat="1" ht="18" x14ac:dyDescent="0.3">
      <c r="B22" s="126" t="s">
        <v>307</v>
      </c>
      <c r="C22" s="125"/>
      <c r="D22" s="125"/>
      <c r="E22" s="125"/>
      <c r="F22" s="125"/>
      <c r="G22" s="125"/>
      <c r="H22" s="125"/>
      <c r="I22" s="125"/>
      <c r="J22" s="125"/>
      <c r="K22" s="125"/>
      <c r="L22" s="125"/>
      <c r="M22" s="125"/>
      <c r="N22" s="125"/>
    </row>
    <row r="23" spans="1:19" s="93" customFormat="1" ht="17.25" customHeight="1" x14ac:dyDescent="0.3">
      <c r="B23" s="91"/>
      <c r="C23" s="91"/>
      <c r="D23" s="132"/>
    </row>
    <row r="24" spans="1:19" s="93" customFormat="1" x14ac:dyDescent="0.3">
      <c r="A24" s="95" t="s">
        <v>187</v>
      </c>
      <c r="B24" s="284" t="s">
        <v>188</v>
      </c>
      <c r="C24" s="284"/>
      <c r="D24" s="95" t="s">
        <v>13</v>
      </c>
      <c r="E24" s="95" t="s">
        <v>16</v>
      </c>
      <c r="F24" s="95" t="s">
        <v>5</v>
      </c>
      <c r="G24" s="95" t="s">
        <v>189</v>
      </c>
    </row>
    <row r="25" spans="1:19" s="91" customFormat="1" ht="28.8" x14ac:dyDescent="0.3">
      <c r="A25" s="131" t="s">
        <v>3</v>
      </c>
      <c r="B25" s="300" t="s">
        <v>339</v>
      </c>
      <c r="C25" s="300"/>
      <c r="D25" s="111" t="s">
        <v>6</v>
      </c>
      <c r="E25" s="167">
        <f>LOOKUP(D25,'Full-Time Equivalent (FTE)'!$A$15:$A$185,'Full-Time Equivalent (FTE)'!$B$15:$B$185)</f>
        <v>1697.6</v>
      </c>
      <c r="F25" s="240" t="s">
        <v>195</v>
      </c>
      <c r="G25" s="180" t="s">
        <v>341</v>
      </c>
    </row>
    <row r="26" spans="1:19" s="51" customFormat="1" ht="18" x14ac:dyDescent="0.3">
      <c r="B26" s="66"/>
      <c r="C26" s="66"/>
      <c r="D26" s="45"/>
      <c r="E26" s="66"/>
      <c r="F26" s="45"/>
      <c r="G26" s="66"/>
      <c r="H26" s="45"/>
      <c r="I26" s="45"/>
      <c r="J26" s="45"/>
      <c r="K26" s="45"/>
      <c r="L26" s="45"/>
      <c r="M26" s="45"/>
      <c r="N26" s="45"/>
    </row>
    <row r="27" spans="1:19" s="124" customFormat="1" ht="15" customHeight="1" x14ac:dyDescent="0.3">
      <c r="B27" s="126" t="s">
        <v>305</v>
      </c>
      <c r="C27" s="125"/>
      <c r="D27" s="125"/>
      <c r="E27" s="125"/>
      <c r="F27" s="125"/>
      <c r="G27" s="125"/>
      <c r="H27" s="125"/>
      <c r="I27" s="125"/>
      <c r="J27" s="125"/>
      <c r="K27" s="125"/>
      <c r="L27" s="125"/>
      <c r="M27" s="125"/>
      <c r="N27" s="125"/>
    </row>
    <row r="28" spans="1:19" s="46" customFormat="1" ht="18" x14ac:dyDescent="0.3">
      <c r="G28" s="66"/>
      <c r="H28" s="66"/>
      <c r="I28" s="66"/>
      <c r="J28" s="66"/>
      <c r="K28" s="66"/>
      <c r="L28" s="63"/>
      <c r="M28" s="63"/>
      <c r="N28" s="63"/>
      <c r="O28" s="63"/>
      <c r="P28" s="63"/>
      <c r="Q28" s="63"/>
      <c r="R28" s="63"/>
      <c r="S28" s="63"/>
    </row>
    <row r="29" spans="1:19" s="46" customFormat="1" ht="18" x14ac:dyDescent="0.3">
      <c r="A29" s="133" t="s">
        <v>187</v>
      </c>
      <c r="B29" s="296" t="s">
        <v>188</v>
      </c>
      <c r="C29" s="296"/>
      <c r="D29" s="134" t="s">
        <v>16</v>
      </c>
      <c r="E29" s="134" t="s">
        <v>5</v>
      </c>
      <c r="F29" s="82"/>
      <c r="G29" s="138"/>
      <c r="H29" s="66"/>
      <c r="I29" s="66"/>
      <c r="J29" s="66"/>
      <c r="K29" s="66"/>
      <c r="L29" s="63"/>
      <c r="M29" s="63"/>
      <c r="N29" s="63"/>
      <c r="O29" s="63"/>
      <c r="P29" s="63"/>
      <c r="Q29" s="63"/>
      <c r="R29" s="63"/>
      <c r="S29" s="63"/>
    </row>
    <row r="30" spans="1:19" ht="18" x14ac:dyDescent="0.3">
      <c r="A30" s="191" t="s">
        <v>354</v>
      </c>
      <c r="B30" s="297" t="s">
        <v>353</v>
      </c>
      <c r="C30" s="297"/>
      <c r="D30" s="244">
        <f>ROUNDDOWN(D20/E25,0)</f>
        <v>24</v>
      </c>
      <c r="E30" s="136" t="s">
        <v>344</v>
      </c>
      <c r="F30" s="44"/>
      <c r="G30" s="44"/>
      <c r="H30" s="26"/>
      <c r="I30" s="26"/>
      <c r="J30" s="26"/>
      <c r="K30" s="26"/>
      <c r="L30" s="26"/>
      <c r="M30" s="26"/>
      <c r="N30" s="26"/>
    </row>
    <row r="31" spans="1:19" s="51" customFormat="1" ht="15.75" customHeight="1" x14ac:dyDescent="0.3">
      <c r="A31" s="123"/>
      <c r="B31" s="123"/>
      <c r="C31" s="139"/>
      <c r="D31" s="69"/>
      <c r="E31" s="70"/>
      <c r="F31" s="45"/>
      <c r="G31" s="45"/>
      <c r="H31" s="45"/>
      <c r="I31" s="45"/>
      <c r="J31" s="45"/>
      <c r="K31" s="45"/>
      <c r="L31" s="45"/>
      <c r="M31" s="45"/>
      <c r="N31" s="45"/>
    </row>
    <row r="32" spans="1:19" s="67" customFormat="1" ht="21" x14ac:dyDescent="0.3">
      <c r="B32" s="81" t="s">
        <v>342</v>
      </c>
      <c r="M32" s="75"/>
      <c r="N32" s="68"/>
    </row>
    <row r="33" spans="1:336" s="91" customFormat="1" ht="18.75" customHeight="1" x14ac:dyDescent="0.3"/>
    <row r="34" spans="1:336" s="124" customFormat="1" ht="18" x14ac:dyDescent="0.3">
      <c r="B34" s="126" t="s">
        <v>315</v>
      </c>
      <c r="C34" s="125"/>
      <c r="D34" s="125"/>
      <c r="E34" s="125"/>
      <c r="F34" s="125"/>
      <c r="G34" s="125"/>
      <c r="H34" s="125"/>
      <c r="I34" s="125"/>
      <c r="J34" s="125"/>
      <c r="K34" s="125"/>
      <c r="L34" s="125"/>
      <c r="M34" s="125"/>
      <c r="N34" s="125"/>
    </row>
    <row r="35" spans="1:336" s="91" customFormat="1" ht="18.75" customHeight="1" x14ac:dyDescent="0.3">
      <c r="B35" s="123"/>
      <c r="C35" s="123"/>
      <c r="D35" s="123"/>
    </row>
    <row r="36" spans="1:336" s="91" customFormat="1" ht="18.75" customHeight="1" x14ac:dyDescent="0.3">
      <c r="B36" s="309" t="s">
        <v>350</v>
      </c>
      <c r="C36" s="310"/>
      <c r="D36" s="310"/>
      <c r="E36" s="310"/>
      <c r="F36" s="310"/>
      <c r="G36" s="310"/>
      <c r="H36" s="310"/>
      <c r="I36" s="311"/>
    </row>
    <row r="37" spans="1:336" s="91" customFormat="1" ht="18.75" customHeight="1" x14ac:dyDescent="0.3">
      <c r="B37" s="82"/>
      <c r="C37" s="82"/>
      <c r="D37" s="82"/>
    </row>
    <row r="38" spans="1:336" s="91" customFormat="1" ht="18.75" customHeight="1" x14ac:dyDescent="0.3">
      <c r="A38" s="133" t="s">
        <v>187</v>
      </c>
      <c r="B38" s="296" t="s">
        <v>188</v>
      </c>
      <c r="C38" s="296"/>
      <c r="D38" s="284" t="s">
        <v>5</v>
      </c>
      <c r="E38" s="284"/>
      <c r="F38" s="134" t="s">
        <v>189</v>
      </c>
    </row>
    <row r="39" spans="1:336" s="91" customFormat="1" ht="18.75" customHeight="1" x14ac:dyDescent="0.3">
      <c r="A39" s="136" t="s">
        <v>4</v>
      </c>
      <c r="B39" s="307" t="s">
        <v>316</v>
      </c>
      <c r="C39" s="308"/>
      <c r="D39" s="312" t="s">
        <v>233</v>
      </c>
      <c r="E39" s="313"/>
      <c r="F39" s="181" t="s">
        <v>317</v>
      </c>
    </row>
    <row r="40" spans="1:336" s="91" customFormat="1" ht="18.75" customHeight="1" x14ac:dyDescent="0.3">
      <c r="B40" s="82"/>
      <c r="C40" s="82"/>
      <c r="D40" s="82"/>
    </row>
    <row r="41" spans="1:336" ht="15.75" customHeight="1" x14ac:dyDescent="0.3">
      <c r="B41" s="103" t="s">
        <v>221</v>
      </c>
      <c r="C41" s="103" t="s">
        <v>348</v>
      </c>
      <c r="D41" s="95" t="s">
        <v>218</v>
      </c>
      <c r="E41" s="24"/>
      <c r="F41" s="53"/>
      <c r="G41" s="28"/>
      <c r="H41" s="28"/>
      <c r="I41" s="31"/>
      <c r="J41" s="30"/>
      <c r="K41" s="30"/>
      <c r="L41" s="30"/>
      <c r="M41" s="26"/>
      <c r="N41" s="42"/>
      <c r="O41" s="40"/>
      <c r="P41" s="41"/>
      <c r="LX41" s="23"/>
    </row>
    <row r="42" spans="1:336" ht="15.75" customHeight="1" x14ac:dyDescent="0.3">
      <c r="B42" s="109" t="s">
        <v>309</v>
      </c>
      <c r="C42" s="178" t="s">
        <v>244</v>
      </c>
      <c r="D42" s="215">
        <f>VLOOKUP("*"&amp;C42&amp;"*",'Job coefficients (f)'!$A$32:$B$76,2,FALSE)</f>
        <v>0.4570685129598388</v>
      </c>
      <c r="E42" s="24"/>
      <c r="F42" s="53"/>
      <c r="G42" s="28"/>
      <c r="H42" s="28"/>
      <c r="I42" s="31"/>
      <c r="J42" s="30"/>
      <c r="K42" s="30"/>
      <c r="L42" s="30"/>
      <c r="M42" s="26"/>
      <c r="N42" s="42"/>
      <c r="O42" s="40"/>
      <c r="P42" s="41"/>
      <c r="LX42" s="23"/>
    </row>
    <row r="43" spans="1:336" ht="15.75" customHeight="1" x14ac:dyDescent="0.3">
      <c r="B43" s="109" t="s">
        <v>310</v>
      </c>
      <c r="C43" s="178" t="s">
        <v>251</v>
      </c>
      <c r="D43" s="215">
        <f>VLOOKUP("*"&amp;C43&amp;"*",'Job coefficients (f)'!$A$32:$B$76,2,FALSE)</f>
        <v>0.1659512195121951</v>
      </c>
      <c r="E43" s="24"/>
      <c r="F43" s="24"/>
      <c r="G43" s="28"/>
      <c r="H43" s="31"/>
      <c r="I43" s="30"/>
      <c r="J43" s="30"/>
      <c r="K43" s="30"/>
      <c r="L43" s="26"/>
      <c r="M43" s="42"/>
      <c r="N43" s="40"/>
      <c r="O43" s="41"/>
      <c r="LW43" s="23"/>
      <c r="LX43" s="23"/>
    </row>
    <row r="44" spans="1:336" ht="15.75" customHeight="1" x14ac:dyDescent="0.3">
      <c r="B44" s="109" t="s">
        <v>311</v>
      </c>
      <c r="C44" s="178" t="s">
        <v>253</v>
      </c>
      <c r="D44" s="215">
        <f>VLOOKUP("*"&amp;C44&amp;"*",'Job coefficients (f)'!$A$32:$B$76,2,FALSE)</f>
        <v>3.49403026134801E-3</v>
      </c>
      <c r="E44" s="24"/>
      <c r="F44" s="53"/>
      <c r="G44" s="28"/>
      <c r="H44" s="28"/>
      <c r="I44" s="31"/>
      <c r="J44" s="30"/>
      <c r="K44" s="30"/>
      <c r="L44" s="30"/>
      <c r="M44" s="26"/>
      <c r="N44" s="42"/>
      <c r="O44" s="40"/>
      <c r="P44" s="41"/>
      <c r="LX44" s="23"/>
    </row>
    <row r="45" spans="1:336" ht="15.75" customHeight="1" x14ac:dyDescent="0.3">
      <c r="B45" s="109" t="s">
        <v>312</v>
      </c>
      <c r="C45" s="178" t="s">
        <v>266</v>
      </c>
      <c r="D45" s="215">
        <f>VLOOKUP("*"&amp;C45&amp;"*",'Job coefficients (f)'!$A$32:$B$76,2,FALSE)</f>
        <v>4.1200454437979022E-3</v>
      </c>
      <c r="E45" s="24"/>
      <c r="F45" s="55"/>
      <c r="G45" s="55"/>
      <c r="H45" s="55"/>
      <c r="I45" s="55"/>
      <c r="J45" s="55"/>
      <c r="K45" s="55"/>
      <c r="L45" s="55"/>
      <c r="M45" s="55"/>
      <c r="N45" s="55"/>
      <c r="O45" s="55"/>
      <c r="P45" s="55"/>
      <c r="Q45" s="55"/>
      <c r="R45" s="55"/>
      <c r="S45" s="55"/>
      <c r="T45" s="55"/>
      <c r="LX45" s="23"/>
    </row>
    <row r="46" spans="1:336" x14ac:dyDescent="0.3">
      <c r="B46" s="109" t="s">
        <v>313</v>
      </c>
      <c r="C46" s="178" t="s">
        <v>267</v>
      </c>
      <c r="D46" s="215">
        <f>VLOOKUP("*"&amp;C46&amp;"*",'Job coefficients (f)'!$A$32:$B$76,2,FALSE)</f>
        <v>8.8570784541345902E-3</v>
      </c>
      <c r="E46" s="24"/>
      <c r="F46" s="55"/>
      <c r="G46" s="55"/>
      <c r="H46" s="55"/>
      <c r="I46" s="55"/>
      <c r="J46" s="55"/>
      <c r="K46" s="55"/>
      <c r="L46" s="55"/>
      <c r="M46" s="55"/>
      <c r="N46" s="55"/>
      <c r="O46" s="55"/>
      <c r="P46" s="55"/>
      <c r="Q46" s="55"/>
      <c r="R46" s="55"/>
      <c r="S46" s="55"/>
      <c r="T46" s="55"/>
      <c r="U46" s="55"/>
    </row>
    <row r="47" spans="1:336" s="82" customFormat="1" x14ac:dyDescent="0.3">
      <c r="B47" s="93"/>
      <c r="C47" s="195"/>
      <c r="D47" s="196"/>
      <c r="F47" s="194"/>
      <c r="G47" s="194"/>
      <c r="H47" s="194"/>
      <c r="I47" s="194"/>
      <c r="J47" s="194"/>
      <c r="K47" s="194"/>
      <c r="L47" s="194"/>
      <c r="M47" s="194"/>
      <c r="N47" s="194"/>
      <c r="O47" s="194"/>
      <c r="P47" s="194"/>
      <c r="Q47" s="194"/>
      <c r="R47" s="194"/>
      <c r="S47" s="194"/>
      <c r="T47" s="194"/>
      <c r="U47" s="194"/>
    </row>
    <row r="48" spans="1:336" s="124" customFormat="1" ht="18" x14ac:dyDescent="0.3">
      <c r="B48" s="126" t="s">
        <v>323</v>
      </c>
      <c r="C48" s="125"/>
      <c r="D48" s="125"/>
      <c r="E48" s="125"/>
      <c r="F48" s="125"/>
      <c r="G48" s="125"/>
      <c r="H48" s="125"/>
      <c r="I48" s="125"/>
      <c r="J48" s="125"/>
      <c r="K48" s="125"/>
      <c r="L48" s="125"/>
      <c r="M48" s="125"/>
      <c r="N48" s="125"/>
    </row>
    <row r="49" spans="1:14" s="24" customFormat="1" ht="12.75" customHeight="1" x14ac:dyDescent="0.3">
      <c r="B49" s="50"/>
      <c r="C49" s="51"/>
      <c r="D49" s="45"/>
      <c r="E49" s="45"/>
      <c r="F49" s="45"/>
      <c r="G49" s="45"/>
      <c r="H49" s="26"/>
      <c r="I49" s="26"/>
      <c r="J49" s="26"/>
      <c r="K49" s="26"/>
      <c r="L49" s="29"/>
      <c r="M49" s="26"/>
      <c r="N49" s="26"/>
    </row>
    <row r="50" spans="1:14" s="91" customFormat="1" ht="18.75" customHeight="1" x14ac:dyDescent="0.3">
      <c r="B50" s="314" t="s">
        <v>363</v>
      </c>
      <c r="C50" s="315"/>
      <c r="D50" s="315"/>
      <c r="E50" s="316"/>
    </row>
    <row r="51" spans="1:14" s="91" customFormat="1" ht="18.75" customHeight="1" x14ac:dyDescent="0.3">
      <c r="B51" s="46"/>
      <c r="C51" s="46"/>
    </row>
    <row r="52" spans="1:14" s="91" customFormat="1" ht="18.75" customHeight="1" x14ac:dyDescent="0.3">
      <c r="B52" s="24"/>
      <c r="C52" s="24"/>
    </row>
    <row r="53" spans="1:14" s="91" customFormat="1" ht="18.75" customHeight="1" x14ac:dyDescent="0.3">
      <c r="A53" s="133" t="s">
        <v>187</v>
      </c>
      <c r="B53" s="296" t="s">
        <v>188</v>
      </c>
      <c r="C53" s="296"/>
      <c r="D53" s="284" t="s">
        <v>5</v>
      </c>
      <c r="E53" s="284"/>
      <c r="F53" s="134" t="s">
        <v>189</v>
      </c>
    </row>
    <row r="54" spans="1:14" s="91" customFormat="1" ht="18.75" customHeight="1" x14ac:dyDescent="0.3">
      <c r="A54" s="122" t="s">
        <v>191</v>
      </c>
      <c r="B54" s="307" t="s">
        <v>215</v>
      </c>
      <c r="C54" s="308"/>
      <c r="D54" s="299" t="s">
        <v>216</v>
      </c>
      <c r="E54" s="299"/>
      <c r="F54" s="140" t="s">
        <v>192</v>
      </c>
    </row>
    <row r="55" spans="1:14" s="91" customFormat="1" ht="18.75" customHeight="1" x14ac:dyDescent="0.3">
      <c r="A55" s="141" t="s">
        <v>212</v>
      </c>
      <c r="B55" s="299" t="s">
        <v>301</v>
      </c>
      <c r="C55" s="299"/>
      <c r="D55" s="317" t="s">
        <v>302</v>
      </c>
      <c r="E55" s="317"/>
      <c r="F55" s="181" t="s">
        <v>292</v>
      </c>
    </row>
    <row r="56" spans="1:14" s="91" customFormat="1" ht="18.75" customHeight="1" x14ac:dyDescent="0.3">
      <c r="A56" s="141" t="s">
        <v>213</v>
      </c>
      <c r="B56" s="299" t="s">
        <v>214</v>
      </c>
      <c r="C56" s="299"/>
      <c r="D56" s="317" t="s">
        <v>217</v>
      </c>
      <c r="E56" s="317"/>
      <c r="F56" s="181" t="s">
        <v>292</v>
      </c>
    </row>
    <row r="57" spans="1:14" s="91" customFormat="1" ht="18.75" customHeight="1" x14ac:dyDescent="0.3"/>
    <row r="58" spans="1:14" s="91" customFormat="1" ht="18.75" customHeight="1" x14ac:dyDescent="0.3">
      <c r="G58" s="318" t="s">
        <v>303</v>
      </c>
      <c r="H58" s="319"/>
    </row>
    <row r="59" spans="1:14" s="91" customFormat="1" ht="18.75" customHeight="1" x14ac:dyDescent="0.3">
      <c r="B59" s="133" t="s">
        <v>221</v>
      </c>
      <c r="C59" s="164" t="s">
        <v>224</v>
      </c>
      <c r="D59" s="164" t="s">
        <v>5</v>
      </c>
      <c r="E59" s="164" t="s">
        <v>213</v>
      </c>
      <c r="F59" s="164" t="s">
        <v>5</v>
      </c>
      <c r="G59" s="199" t="s">
        <v>324</v>
      </c>
      <c r="H59" s="197" t="s">
        <v>325</v>
      </c>
    </row>
    <row r="60" spans="1:14" s="91" customFormat="1" ht="18.75" customHeight="1" x14ac:dyDescent="0.3">
      <c r="B60" s="109" t="s">
        <v>309</v>
      </c>
      <c r="C60" s="198">
        <f>'Life Cycle Inventory (LCI)'!C26</f>
        <v>5000</v>
      </c>
      <c r="D60" s="120" t="s">
        <v>223</v>
      </c>
      <c r="E60" s="171">
        <v>2.5</v>
      </c>
      <c r="F60" s="120" t="s">
        <v>225</v>
      </c>
      <c r="G60" s="169">
        <f>C60*E60</f>
        <v>12500</v>
      </c>
      <c r="H60" s="200"/>
    </row>
    <row r="61" spans="1:14" s="91" customFormat="1" ht="18.75" customHeight="1" x14ac:dyDescent="0.3">
      <c r="B61" s="109" t="s">
        <v>310</v>
      </c>
      <c r="C61" s="198">
        <f>'Life Cycle Inventory (LCI)'!C27</f>
        <v>1500</v>
      </c>
      <c r="D61" s="120" t="s">
        <v>223</v>
      </c>
      <c r="E61" s="171">
        <v>1</v>
      </c>
      <c r="F61" s="120" t="s">
        <v>225</v>
      </c>
      <c r="G61" s="169">
        <f>C61*E61</f>
        <v>1500</v>
      </c>
      <c r="H61" s="200"/>
    </row>
    <row r="62" spans="1:14" s="91" customFormat="1" ht="18.75" customHeight="1" x14ac:dyDescent="0.3">
      <c r="B62" s="109" t="s">
        <v>311</v>
      </c>
      <c r="C62" s="198">
        <f>'Life Cycle Inventory (LCI)'!C28</f>
        <v>18500</v>
      </c>
      <c r="D62" s="120" t="s">
        <v>299</v>
      </c>
      <c r="E62" s="171">
        <v>5</v>
      </c>
      <c r="F62" s="120" t="s">
        <v>226</v>
      </c>
      <c r="G62" s="169">
        <f t="shared" ref="G62:G64" si="0">C62*E62</f>
        <v>92500</v>
      </c>
      <c r="H62" s="200"/>
    </row>
    <row r="63" spans="1:14" s="91" customFormat="1" ht="18.75" customHeight="1" x14ac:dyDescent="0.3">
      <c r="B63" s="109" t="s">
        <v>312</v>
      </c>
      <c r="C63" s="198">
        <f>'Life Cycle Inventory (LCI)'!C29</f>
        <v>2220</v>
      </c>
      <c r="D63" s="120" t="s">
        <v>299</v>
      </c>
      <c r="E63" s="171">
        <v>2.25</v>
      </c>
      <c r="F63" s="120" t="s">
        <v>226</v>
      </c>
      <c r="G63" s="169">
        <f>C63*E63</f>
        <v>4995</v>
      </c>
      <c r="H63" s="200"/>
    </row>
    <row r="64" spans="1:14" s="91" customFormat="1" ht="18.75" customHeight="1" x14ac:dyDescent="0.3">
      <c r="B64" s="109" t="s">
        <v>313</v>
      </c>
      <c r="C64" s="198">
        <f>'Life Cycle Inventory (LCI)'!C30</f>
        <v>400</v>
      </c>
      <c r="D64" s="120" t="s">
        <v>300</v>
      </c>
      <c r="E64" s="171">
        <v>10</v>
      </c>
      <c r="F64" s="120" t="s">
        <v>227</v>
      </c>
      <c r="G64" s="169">
        <f t="shared" si="0"/>
        <v>4000</v>
      </c>
      <c r="H64" s="200"/>
    </row>
    <row r="65" spans="1:336" s="206" customFormat="1" ht="18" x14ac:dyDescent="0.3">
      <c r="A65" s="51"/>
      <c r="B65" s="203"/>
      <c r="C65" s="203"/>
      <c r="D65" s="203"/>
      <c r="E65" s="203"/>
      <c r="F65" s="189"/>
      <c r="G65" s="59"/>
      <c r="H65" s="203"/>
      <c r="I65" s="59"/>
      <c r="J65" s="51"/>
      <c r="K65" s="62"/>
      <c r="L65" s="50"/>
      <c r="M65" s="62"/>
      <c r="N65" s="45"/>
      <c r="O65" s="204"/>
      <c r="P65" s="204"/>
      <c r="Q65" s="205"/>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c r="GF65" s="51"/>
      <c r="GG65" s="51"/>
      <c r="GH65" s="51"/>
      <c r="GI65" s="51"/>
      <c r="GJ65" s="51"/>
      <c r="GK65" s="51"/>
      <c r="GL65" s="51"/>
      <c r="GM65" s="51"/>
      <c r="GN65" s="51"/>
      <c r="GO65" s="51"/>
      <c r="GP65" s="51"/>
      <c r="GQ65" s="51"/>
      <c r="GR65" s="51"/>
      <c r="GS65" s="51"/>
      <c r="GT65" s="51"/>
      <c r="GU65" s="51"/>
      <c r="GV65" s="51"/>
      <c r="GW65" s="51"/>
      <c r="GX65" s="51"/>
      <c r="GY65" s="51"/>
      <c r="GZ65" s="51"/>
      <c r="HA65" s="51"/>
      <c r="HB65" s="51"/>
      <c r="HC65" s="51"/>
      <c r="HD65" s="51"/>
      <c r="HE65" s="51"/>
      <c r="HF65" s="51"/>
      <c r="HG65" s="51"/>
      <c r="HH65" s="51"/>
      <c r="HI65" s="51"/>
      <c r="HJ65" s="51"/>
      <c r="HK65" s="51"/>
      <c r="HL65" s="51"/>
      <c r="HM65" s="51"/>
      <c r="HN65" s="51"/>
      <c r="HO65" s="51"/>
      <c r="HP65" s="51"/>
      <c r="HQ65" s="51"/>
      <c r="HR65" s="51"/>
      <c r="HS65" s="51"/>
      <c r="HT65" s="51"/>
      <c r="HU65" s="51"/>
      <c r="HV65" s="51"/>
      <c r="HW65" s="51"/>
      <c r="HX65" s="51"/>
      <c r="HY65" s="51"/>
      <c r="HZ65" s="51"/>
      <c r="IA65" s="51"/>
      <c r="IB65" s="51"/>
      <c r="IC65" s="51"/>
      <c r="ID65" s="51"/>
      <c r="IE65" s="51"/>
      <c r="IF65" s="51"/>
      <c r="IG65" s="51"/>
      <c r="IH65" s="51"/>
      <c r="II65" s="51"/>
      <c r="IJ65" s="51"/>
      <c r="IK65" s="51"/>
      <c r="IL65" s="51"/>
      <c r="IM65" s="51"/>
      <c r="IN65" s="51"/>
      <c r="IO65" s="51"/>
      <c r="IP65" s="51"/>
      <c r="IQ65" s="51"/>
      <c r="IR65" s="51"/>
      <c r="IS65" s="51"/>
      <c r="IT65" s="51"/>
      <c r="IU65" s="51"/>
      <c r="IV65" s="51"/>
      <c r="IW65" s="51"/>
      <c r="IX65" s="51"/>
      <c r="IY65" s="51"/>
      <c r="IZ65" s="51"/>
      <c r="JA65" s="51"/>
      <c r="JB65" s="51"/>
      <c r="JC65" s="51"/>
      <c r="JD65" s="51"/>
      <c r="JE65" s="51"/>
      <c r="JF65" s="51"/>
      <c r="JG65" s="51"/>
      <c r="JH65" s="51"/>
      <c r="JI65" s="51"/>
      <c r="JJ65" s="51"/>
      <c r="JK65" s="51"/>
      <c r="JL65" s="51"/>
      <c r="JM65" s="51"/>
      <c r="JN65" s="51"/>
      <c r="JO65" s="51"/>
      <c r="JP65" s="51"/>
      <c r="JQ65" s="51"/>
      <c r="JR65" s="51"/>
      <c r="JS65" s="51"/>
      <c r="JT65" s="51"/>
      <c r="JU65" s="51"/>
      <c r="JV65" s="51"/>
      <c r="JW65" s="51"/>
      <c r="JX65" s="51"/>
      <c r="JY65" s="51"/>
      <c r="JZ65" s="51"/>
      <c r="KA65" s="51"/>
      <c r="KB65" s="51"/>
      <c r="KC65" s="51"/>
      <c r="KD65" s="51"/>
      <c r="KE65" s="51"/>
      <c r="KF65" s="51"/>
      <c r="KG65" s="51"/>
      <c r="KH65" s="51"/>
      <c r="KI65" s="51"/>
      <c r="KJ65" s="51"/>
      <c r="KK65" s="51"/>
      <c r="KL65" s="51"/>
      <c r="KM65" s="51"/>
      <c r="KN65" s="51"/>
      <c r="KO65" s="51"/>
      <c r="KP65" s="51"/>
      <c r="KQ65" s="51"/>
      <c r="KR65" s="51"/>
      <c r="KS65" s="51"/>
      <c r="KT65" s="51"/>
      <c r="KU65" s="51"/>
      <c r="KV65" s="51"/>
      <c r="KW65" s="51"/>
      <c r="KX65" s="51"/>
      <c r="KY65" s="51"/>
      <c r="KZ65" s="51"/>
      <c r="LA65" s="51"/>
      <c r="LB65" s="51"/>
      <c r="LC65" s="51"/>
      <c r="LD65" s="51"/>
      <c r="LE65" s="51"/>
      <c r="LF65" s="51"/>
      <c r="LG65" s="51"/>
      <c r="LH65" s="51"/>
      <c r="LI65" s="51"/>
      <c r="LJ65" s="51"/>
      <c r="LK65" s="51"/>
      <c r="LL65" s="51"/>
      <c r="LM65" s="51"/>
      <c r="LN65" s="51"/>
      <c r="LO65" s="51"/>
      <c r="LP65" s="51"/>
      <c r="LQ65" s="51"/>
      <c r="LR65" s="51"/>
      <c r="LS65" s="51"/>
      <c r="LT65" s="51"/>
      <c r="LU65" s="51"/>
      <c r="LV65" s="51"/>
      <c r="LW65" s="51"/>
      <c r="LX65" s="51"/>
    </row>
    <row r="66" spans="1:336" s="212" customFormat="1" ht="18" x14ac:dyDescent="0.3">
      <c r="A66" s="209"/>
      <c r="B66" s="210" t="s">
        <v>383</v>
      </c>
      <c r="C66" s="211"/>
      <c r="D66" s="211"/>
      <c r="E66" s="211"/>
      <c r="F66" s="211"/>
      <c r="G66" s="211"/>
      <c r="H66" s="211"/>
      <c r="I66" s="211"/>
      <c r="J66" s="211"/>
      <c r="K66" s="211"/>
      <c r="L66" s="211"/>
      <c r="M66" s="211"/>
      <c r="N66" s="211"/>
    </row>
    <row r="67" spans="1:336" s="74" customFormat="1" ht="18" x14ac:dyDescent="0.3">
      <c r="A67" s="46"/>
      <c r="B67" s="203"/>
      <c r="C67" s="203"/>
      <c r="D67" s="203"/>
      <c r="E67" s="53"/>
      <c r="F67" s="189"/>
      <c r="G67" s="203"/>
      <c r="H67" s="53"/>
      <c r="I67" s="203"/>
      <c r="J67" s="123"/>
      <c r="K67" s="54"/>
      <c r="L67" s="52"/>
      <c r="M67" s="54"/>
      <c r="N67" s="63"/>
      <c r="O67" s="207"/>
      <c r="P67" s="207"/>
      <c r="Q67" s="208"/>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c r="DA67" s="46"/>
      <c r="DB67" s="46"/>
      <c r="DC67" s="46"/>
      <c r="DD67" s="46"/>
      <c r="DE67" s="46"/>
      <c r="DF67" s="46"/>
      <c r="DG67" s="46"/>
      <c r="DH67" s="46"/>
      <c r="DI67" s="46"/>
      <c r="DJ67" s="46"/>
      <c r="DK67" s="46"/>
      <c r="DL67" s="46"/>
      <c r="DM67" s="46"/>
      <c r="DN67" s="46"/>
      <c r="DO67" s="46"/>
      <c r="DP67" s="46"/>
      <c r="DQ67" s="46"/>
      <c r="DR67" s="46"/>
      <c r="DS67" s="46"/>
      <c r="DT67" s="46"/>
      <c r="DU67" s="46"/>
      <c r="DV67" s="46"/>
      <c r="DW67" s="46"/>
      <c r="DX67" s="46"/>
      <c r="DY67" s="46"/>
      <c r="DZ67" s="46"/>
      <c r="EA67" s="46"/>
      <c r="EB67" s="46"/>
      <c r="EC67" s="46"/>
      <c r="ED67" s="46"/>
      <c r="EE67" s="46"/>
      <c r="EF67" s="46"/>
      <c r="EG67" s="46"/>
      <c r="EH67" s="46"/>
      <c r="EI67" s="46"/>
      <c r="EJ67" s="46"/>
      <c r="EK67" s="46"/>
      <c r="EL67" s="46"/>
      <c r="EM67" s="46"/>
      <c r="EN67" s="46"/>
      <c r="EO67" s="46"/>
      <c r="EP67" s="46"/>
      <c r="EQ67" s="46"/>
      <c r="ER67" s="46"/>
      <c r="ES67" s="46"/>
      <c r="ET67" s="46"/>
      <c r="EU67" s="46"/>
      <c r="EV67" s="46"/>
      <c r="EW67" s="46"/>
      <c r="EX67" s="46"/>
      <c r="EY67" s="46"/>
      <c r="EZ67" s="46"/>
      <c r="FA67" s="46"/>
      <c r="FB67" s="46"/>
      <c r="FC67" s="46"/>
      <c r="FD67" s="46"/>
      <c r="FE67" s="46"/>
      <c r="FF67" s="46"/>
      <c r="FG67" s="46"/>
      <c r="FH67" s="46"/>
      <c r="FI67" s="46"/>
      <c r="FJ67" s="46"/>
      <c r="FK67" s="46"/>
      <c r="FL67" s="46"/>
      <c r="FM67" s="46"/>
      <c r="FN67" s="46"/>
      <c r="FO67" s="46"/>
      <c r="FP67" s="46"/>
      <c r="FQ67" s="46"/>
      <c r="FR67" s="46"/>
      <c r="FS67" s="46"/>
      <c r="FT67" s="46"/>
      <c r="FU67" s="46"/>
      <c r="FV67" s="46"/>
      <c r="FW67" s="46"/>
      <c r="FX67" s="46"/>
      <c r="FY67" s="46"/>
      <c r="FZ67" s="46"/>
      <c r="GA67" s="46"/>
      <c r="GB67" s="46"/>
      <c r="GC67" s="46"/>
      <c r="GD67" s="46"/>
      <c r="GE67" s="46"/>
      <c r="GF67" s="46"/>
      <c r="GG67" s="46"/>
      <c r="GH67" s="46"/>
      <c r="GI67" s="46"/>
      <c r="GJ67" s="46"/>
      <c r="GK67" s="46"/>
      <c r="GL67" s="46"/>
      <c r="GM67" s="46"/>
      <c r="GN67" s="46"/>
      <c r="GO67" s="46"/>
      <c r="GP67" s="46"/>
      <c r="GQ67" s="46"/>
      <c r="GR67" s="46"/>
      <c r="GS67" s="46"/>
      <c r="GT67" s="46"/>
      <c r="GU67" s="46"/>
      <c r="GV67" s="46"/>
      <c r="GW67" s="46"/>
      <c r="GX67" s="46"/>
      <c r="GY67" s="46"/>
      <c r="GZ67" s="46"/>
      <c r="HA67" s="46"/>
      <c r="HB67" s="46"/>
      <c r="HC67" s="46"/>
      <c r="HD67" s="46"/>
      <c r="HE67" s="46"/>
      <c r="HF67" s="46"/>
      <c r="HG67" s="46"/>
      <c r="HH67" s="46"/>
      <c r="HI67" s="46"/>
      <c r="HJ67" s="46"/>
      <c r="HK67" s="46"/>
      <c r="HL67" s="46"/>
      <c r="HM67" s="46"/>
      <c r="HN67" s="46"/>
      <c r="HO67" s="46"/>
      <c r="HP67" s="46"/>
      <c r="HQ67" s="46"/>
      <c r="HR67" s="46"/>
      <c r="HS67" s="46"/>
      <c r="HT67" s="46"/>
      <c r="HU67" s="46"/>
      <c r="HV67" s="46"/>
      <c r="HW67" s="46"/>
      <c r="HX67" s="46"/>
      <c r="HY67" s="46"/>
      <c r="HZ67" s="46"/>
      <c r="IA67" s="46"/>
      <c r="IB67" s="46"/>
      <c r="IC67" s="46"/>
      <c r="ID67" s="46"/>
      <c r="IE67" s="46"/>
      <c r="IF67" s="46"/>
      <c r="IG67" s="46"/>
      <c r="IH67" s="46"/>
      <c r="II67" s="46"/>
      <c r="IJ67" s="46"/>
      <c r="IK67" s="46"/>
      <c r="IL67" s="46"/>
      <c r="IM67" s="46"/>
      <c r="IN67" s="46"/>
      <c r="IO67" s="46"/>
      <c r="IP67" s="46"/>
      <c r="IQ67" s="46"/>
      <c r="IR67" s="46"/>
      <c r="IS67" s="46"/>
      <c r="IT67" s="46"/>
      <c r="IU67" s="46"/>
      <c r="IV67" s="46"/>
      <c r="IW67" s="46"/>
      <c r="IX67" s="46"/>
      <c r="IY67" s="46"/>
      <c r="IZ67" s="46"/>
      <c r="JA67" s="46"/>
      <c r="JB67" s="46"/>
      <c r="JC67" s="46"/>
      <c r="JD67" s="46"/>
      <c r="JE67" s="46"/>
      <c r="JF67" s="46"/>
      <c r="JG67" s="46"/>
      <c r="JH67" s="46"/>
      <c r="JI67" s="46"/>
      <c r="JJ67" s="46"/>
      <c r="JK67" s="46"/>
      <c r="JL67" s="46"/>
      <c r="JM67" s="46"/>
      <c r="JN67" s="46"/>
      <c r="JO67" s="46"/>
      <c r="JP67" s="46"/>
      <c r="JQ67" s="46"/>
      <c r="JR67" s="46"/>
      <c r="JS67" s="46"/>
      <c r="JT67" s="46"/>
      <c r="JU67" s="46"/>
      <c r="JV67" s="46"/>
      <c r="JW67" s="46"/>
      <c r="JX67" s="46"/>
      <c r="JY67" s="46"/>
      <c r="JZ67" s="46"/>
      <c r="KA67" s="46"/>
      <c r="KB67" s="46"/>
      <c r="KC67" s="46"/>
      <c r="KD67" s="46"/>
      <c r="KE67" s="46"/>
      <c r="KF67" s="46"/>
      <c r="KG67" s="46"/>
      <c r="KH67" s="46"/>
      <c r="KI67" s="46"/>
      <c r="KJ67" s="46"/>
      <c r="KK67" s="46"/>
      <c r="KL67" s="46"/>
      <c r="KM67" s="46"/>
      <c r="KN67" s="46"/>
      <c r="KO67" s="46"/>
      <c r="KP67" s="46"/>
      <c r="KQ67" s="46"/>
      <c r="KR67" s="46"/>
      <c r="KS67" s="46"/>
      <c r="KT67" s="46"/>
      <c r="KU67" s="46"/>
      <c r="KV67" s="46"/>
      <c r="KW67" s="46"/>
      <c r="KX67" s="46"/>
      <c r="KY67" s="46"/>
      <c r="KZ67" s="46"/>
      <c r="LA67" s="46"/>
      <c r="LB67" s="46"/>
      <c r="LC67" s="46"/>
      <c r="LD67" s="46"/>
      <c r="LE67" s="46"/>
      <c r="LF67" s="46"/>
      <c r="LG67" s="46"/>
      <c r="LH67" s="46"/>
      <c r="LI67" s="46"/>
      <c r="LJ67" s="46"/>
      <c r="LK67" s="46"/>
      <c r="LL67" s="46"/>
      <c r="LM67" s="46"/>
      <c r="LN67" s="46"/>
      <c r="LO67" s="46"/>
      <c r="LP67" s="46"/>
      <c r="LQ67" s="46"/>
      <c r="LR67" s="46"/>
      <c r="LS67" s="46"/>
      <c r="LT67" s="46"/>
      <c r="LU67" s="46"/>
      <c r="LV67" s="46"/>
      <c r="LW67" s="46"/>
      <c r="LX67" s="46"/>
    </row>
    <row r="68" spans="1:336" ht="18" x14ac:dyDescent="0.3">
      <c r="B68" s="298" t="s">
        <v>351</v>
      </c>
      <c r="C68" s="298"/>
      <c r="D68" s="59"/>
      <c r="E68" s="28"/>
      <c r="F68" s="57"/>
      <c r="G68" s="59"/>
      <c r="H68" s="28"/>
      <c r="I68" s="59"/>
      <c r="J68" s="51"/>
      <c r="K68" s="29"/>
      <c r="L68" s="30"/>
      <c r="M68" s="29"/>
      <c r="N68" s="26"/>
      <c r="O68" s="40"/>
      <c r="P68" s="40"/>
      <c r="Q68" s="41"/>
    </row>
    <row r="69" spans="1:336" ht="18" x14ac:dyDescent="0.3">
      <c r="B69" s="28"/>
      <c r="C69" s="28"/>
      <c r="D69" s="59"/>
      <c r="E69" s="28"/>
      <c r="F69" s="57"/>
      <c r="G69" s="59"/>
      <c r="H69" s="28"/>
      <c r="I69" s="59"/>
      <c r="J69" s="51"/>
      <c r="K69" s="29"/>
      <c r="L69" s="30"/>
      <c r="M69" s="29"/>
      <c r="N69" s="26"/>
      <c r="O69" s="40"/>
      <c r="P69" s="40"/>
      <c r="Q69" s="41"/>
    </row>
    <row r="70" spans="1:336" ht="18" x14ac:dyDescent="0.3">
      <c r="B70" s="28"/>
      <c r="C70" s="28"/>
      <c r="D70" s="59"/>
      <c r="E70" s="28"/>
      <c r="F70" s="57"/>
      <c r="G70" s="59"/>
      <c r="H70" s="28"/>
      <c r="I70" s="59"/>
      <c r="J70" s="51"/>
      <c r="K70" s="29"/>
      <c r="L70" s="30"/>
      <c r="M70" s="29"/>
      <c r="N70" s="26"/>
      <c r="O70" s="40"/>
      <c r="P70" s="40"/>
      <c r="Q70" s="41"/>
    </row>
    <row r="71" spans="1:336" ht="18" x14ac:dyDescent="0.3">
      <c r="A71" s="133" t="s">
        <v>187</v>
      </c>
      <c r="B71" s="296" t="s">
        <v>188</v>
      </c>
      <c r="C71" s="296"/>
      <c r="D71" s="284" t="s">
        <v>5</v>
      </c>
      <c r="E71" s="284"/>
      <c r="F71" s="134" t="s">
        <v>189</v>
      </c>
      <c r="G71" s="59"/>
      <c r="H71" s="28"/>
      <c r="I71" s="59"/>
      <c r="J71" s="51"/>
      <c r="K71" s="29"/>
      <c r="L71" s="30"/>
      <c r="M71" s="29"/>
      <c r="N71" s="26"/>
      <c r="O71" s="40"/>
      <c r="P71" s="40"/>
      <c r="Q71" s="41"/>
    </row>
    <row r="72" spans="1:336" ht="18" x14ac:dyDescent="0.35">
      <c r="A72" s="147" t="s">
        <v>355</v>
      </c>
      <c r="B72" s="307" t="s">
        <v>235</v>
      </c>
      <c r="C72" s="308"/>
      <c r="D72" s="299" t="s">
        <v>297</v>
      </c>
      <c r="E72" s="299"/>
      <c r="F72" s="140" t="s">
        <v>192</v>
      </c>
      <c r="G72" s="59"/>
      <c r="H72" s="28"/>
      <c r="I72" s="59"/>
      <c r="J72" s="51"/>
      <c r="K72" s="29"/>
      <c r="L72" s="30"/>
      <c r="M72" s="29"/>
      <c r="N72" s="26"/>
      <c r="O72" s="40"/>
      <c r="P72" s="40"/>
      <c r="Q72" s="41"/>
    </row>
    <row r="73" spans="1:336" ht="18" x14ac:dyDescent="0.3">
      <c r="B73" s="59"/>
      <c r="C73" s="59"/>
      <c r="D73" s="59"/>
      <c r="E73" s="28"/>
      <c r="F73" s="57"/>
      <c r="G73" s="59"/>
      <c r="H73" s="28"/>
      <c r="I73" s="59"/>
      <c r="J73" s="51"/>
      <c r="K73" s="29"/>
      <c r="L73" s="30"/>
      <c r="M73" s="29"/>
      <c r="N73" s="26"/>
      <c r="O73" s="40"/>
      <c r="P73" s="40"/>
      <c r="Q73" s="41"/>
    </row>
    <row r="74" spans="1:336" ht="18.75" customHeight="1" x14ac:dyDescent="0.3">
      <c r="B74" s="103" t="s">
        <v>221</v>
      </c>
      <c r="C74" s="103" t="s">
        <v>348</v>
      </c>
      <c r="D74" s="95" t="s">
        <v>382</v>
      </c>
      <c r="E74" s="28"/>
      <c r="F74" s="57"/>
      <c r="G74" s="59"/>
      <c r="H74" s="28"/>
      <c r="I74" s="59"/>
      <c r="J74" s="51"/>
      <c r="K74" s="29"/>
      <c r="L74" s="30"/>
      <c r="M74" s="29"/>
      <c r="N74" s="26"/>
      <c r="O74" s="40"/>
      <c r="P74" s="40"/>
      <c r="Q74" s="41"/>
    </row>
    <row r="75" spans="1:336" ht="18" x14ac:dyDescent="0.3">
      <c r="B75" s="109" t="s">
        <v>309</v>
      </c>
      <c r="C75" s="148" t="str">
        <f>C42</f>
        <v>Agriculture, hunting, forestry</v>
      </c>
      <c r="D75" s="167">
        <f>D42*IF(ISBLANK(G60),H60,G60)</f>
        <v>5713.3564119979847</v>
      </c>
      <c r="E75" s="28"/>
      <c r="F75" s="57"/>
      <c r="G75" s="59"/>
      <c r="H75" s="28"/>
      <c r="I75" s="59"/>
      <c r="J75" s="51"/>
      <c r="K75" s="29"/>
      <c r="L75" s="30"/>
      <c r="M75" s="29"/>
      <c r="N75" s="26"/>
      <c r="O75" s="40"/>
      <c r="P75" s="40"/>
      <c r="Q75" s="41"/>
    </row>
    <row r="76" spans="1:336" ht="18" x14ac:dyDescent="0.3">
      <c r="B76" s="109" t="s">
        <v>310</v>
      </c>
      <c r="C76" s="148" t="str">
        <f>C43</f>
        <v>Wood and products of wood and cork</v>
      </c>
      <c r="D76" s="167">
        <f t="shared" ref="D76:D78" si="1">D43*IF(ISBLANK(G61),H61,G61)</f>
        <v>248.92682926829266</v>
      </c>
      <c r="E76" s="28"/>
      <c r="F76" s="57"/>
      <c r="G76" s="59"/>
      <c r="H76" s="28"/>
      <c r="I76" s="59"/>
      <c r="J76" s="51"/>
      <c r="K76" s="29"/>
      <c r="L76" s="30"/>
      <c r="M76" s="29"/>
      <c r="N76" s="26"/>
      <c r="O76" s="40"/>
      <c r="P76" s="40"/>
      <c r="Q76" s="41"/>
    </row>
    <row r="77" spans="1:336" ht="18" x14ac:dyDescent="0.3">
      <c r="B77" s="109" t="s">
        <v>311</v>
      </c>
      <c r="C77" s="148" t="str">
        <f>C44</f>
        <v>Coke and refined petroleum products</v>
      </c>
      <c r="D77" s="167">
        <f>D44*IF(ISBLANK(G62),H62,G62)</f>
        <v>323.19779917469094</v>
      </c>
      <c r="E77" s="28"/>
      <c r="F77" s="57"/>
      <c r="G77" s="59"/>
      <c r="H77" s="51"/>
      <c r="I77" s="51"/>
      <c r="J77" s="51"/>
      <c r="K77" s="29"/>
      <c r="L77" s="30"/>
      <c r="M77" s="29"/>
      <c r="N77" s="26"/>
      <c r="O77" s="40"/>
      <c r="P77" s="40"/>
      <c r="Q77" s="41"/>
    </row>
    <row r="78" spans="1:336" ht="18" x14ac:dyDescent="0.3">
      <c r="B78" s="109" t="s">
        <v>312</v>
      </c>
      <c r="C78" s="148" t="str">
        <f>C45</f>
        <v>Electricity, gas, steam and air conditioning supply</v>
      </c>
      <c r="D78" s="167">
        <f t="shared" si="1"/>
        <v>20.579626991770521</v>
      </c>
      <c r="E78" s="28"/>
      <c r="F78" s="57"/>
      <c r="G78" s="57"/>
      <c r="H78" s="51"/>
      <c r="I78" s="51"/>
      <c r="J78" s="51"/>
      <c r="K78" s="29"/>
      <c r="L78" s="30"/>
      <c r="M78" s="29"/>
      <c r="N78" s="26"/>
      <c r="O78" s="40"/>
      <c r="P78" s="40"/>
      <c r="Q78" s="41"/>
    </row>
    <row r="79" spans="1:336" ht="18" x14ac:dyDescent="0.3">
      <c r="B79" s="109" t="s">
        <v>313</v>
      </c>
      <c r="C79" s="148" t="str">
        <f>C46</f>
        <v>Water supply; sewerage, waste management and remediation activities</v>
      </c>
      <c r="D79" s="167">
        <f>D46*IF(ISBLANK(G64),H64,G64)</f>
        <v>35.428313816538363</v>
      </c>
      <c r="E79" s="58"/>
      <c r="F79" s="57"/>
      <c r="G79" s="57"/>
      <c r="H79" s="51"/>
      <c r="I79" s="51"/>
      <c r="J79" s="51"/>
      <c r="K79" s="56"/>
      <c r="L79" s="30"/>
      <c r="M79" s="29"/>
      <c r="N79" s="26"/>
      <c r="O79" s="40"/>
      <c r="P79" s="40"/>
      <c r="Q79" s="41"/>
    </row>
    <row r="80" spans="1:336" ht="18" x14ac:dyDescent="0.3">
      <c r="B80" s="30"/>
      <c r="C80" s="46"/>
      <c r="D80" s="46"/>
      <c r="E80" s="29"/>
      <c r="F80" s="57"/>
      <c r="G80" s="57"/>
      <c r="H80" s="26"/>
      <c r="I80" s="26"/>
      <c r="J80" s="24"/>
      <c r="K80" s="30"/>
      <c r="L80" s="30"/>
      <c r="M80" s="30"/>
      <c r="N80" s="26"/>
    </row>
    <row r="81" spans="1:18" s="124" customFormat="1" ht="18" x14ac:dyDescent="0.3">
      <c r="B81" s="126" t="s">
        <v>384</v>
      </c>
      <c r="C81" s="125"/>
      <c r="D81" s="125"/>
      <c r="E81" s="125"/>
      <c r="F81" s="125"/>
      <c r="G81" s="125"/>
      <c r="H81" s="125"/>
      <c r="I81" s="125"/>
      <c r="J81" s="125"/>
      <c r="K81" s="125"/>
      <c r="L81" s="125"/>
      <c r="M81" s="125"/>
      <c r="N81" s="125"/>
    </row>
    <row r="82" spans="1:18" s="24" customFormat="1" x14ac:dyDescent="0.3">
      <c r="B82" s="51"/>
      <c r="C82" s="51"/>
      <c r="D82" s="51"/>
      <c r="E82" s="51"/>
      <c r="F82" s="51"/>
      <c r="G82" s="51"/>
    </row>
    <row r="83" spans="1:18" s="24" customFormat="1" ht="15" customHeight="1" x14ac:dyDescent="0.3">
      <c r="A83" s="146"/>
      <c r="B83" s="304" t="s">
        <v>364</v>
      </c>
      <c r="C83" s="305"/>
      <c r="D83" s="305"/>
      <c r="E83" s="305"/>
      <c r="F83" s="305"/>
      <c r="G83" s="306"/>
      <c r="H83" s="49"/>
    </row>
    <row r="84" spans="1:18" s="24" customFormat="1" ht="15" customHeight="1" x14ac:dyDescent="0.3">
      <c r="A84" s="146"/>
      <c r="B84" s="190"/>
      <c r="C84" s="190"/>
      <c r="D84" s="190"/>
      <c r="E84" s="190"/>
      <c r="F84" s="190"/>
      <c r="G84" s="47"/>
    </row>
    <row r="85" spans="1:18" s="24" customFormat="1" ht="15" customHeight="1" x14ac:dyDescent="0.3">
      <c r="A85" s="146"/>
      <c r="B85" s="190"/>
      <c r="C85" s="190"/>
      <c r="D85" s="190"/>
      <c r="E85" s="190"/>
      <c r="F85" s="190"/>
      <c r="G85" s="49"/>
    </row>
    <row r="86" spans="1:18" s="24" customFormat="1" ht="15" customHeight="1" x14ac:dyDescent="0.3">
      <c r="A86" s="146"/>
      <c r="B86" s="190"/>
      <c r="C86" s="190"/>
      <c r="D86" s="190"/>
      <c r="E86" s="190"/>
      <c r="F86" s="190"/>
      <c r="G86" s="49"/>
    </row>
    <row r="87" spans="1:18" s="24" customFormat="1" x14ac:dyDescent="0.3">
      <c r="B87" s="46"/>
      <c r="C87" s="46"/>
      <c r="D87" s="46"/>
      <c r="E87" s="46"/>
      <c r="F87" s="46"/>
    </row>
    <row r="88" spans="1:18" ht="18" x14ac:dyDescent="0.3">
      <c r="B88" s="294" t="s">
        <v>221</v>
      </c>
      <c r="C88" s="290" t="s">
        <v>348</v>
      </c>
      <c r="D88" s="284" t="s">
        <v>234</v>
      </c>
      <c r="E88" s="292"/>
      <c r="F88" s="284" t="s">
        <v>356</v>
      </c>
      <c r="G88" s="284" t="s">
        <v>357</v>
      </c>
      <c r="H88" s="284" t="s">
        <v>358</v>
      </c>
      <c r="I88" s="284" t="s">
        <v>359</v>
      </c>
      <c r="J88" s="60"/>
      <c r="K88" s="30"/>
      <c r="L88" s="30"/>
      <c r="M88" s="30"/>
      <c r="N88" s="26"/>
    </row>
    <row r="89" spans="1:18" ht="18" x14ac:dyDescent="0.3">
      <c r="B89" s="295"/>
      <c r="C89" s="291"/>
      <c r="D89" s="16" t="s">
        <v>13</v>
      </c>
      <c r="E89" s="16" t="s">
        <v>16</v>
      </c>
      <c r="F89" s="285"/>
      <c r="G89" s="285"/>
      <c r="H89" s="285"/>
      <c r="I89" s="285"/>
      <c r="J89" s="61"/>
      <c r="K89" s="34"/>
      <c r="L89" s="30"/>
      <c r="M89" s="30"/>
      <c r="N89" s="26"/>
    </row>
    <row r="90" spans="1:18" ht="18" x14ac:dyDescent="0.3">
      <c r="B90" s="109" t="s">
        <v>309</v>
      </c>
      <c r="C90" s="148" t="str">
        <f>C75</f>
        <v>Agriculture, hunting, forestry</v>
      </c>
      <c r="D90" s="111" t="s">
        <v>6</v>
      </c>
      <c r="E90" s="17">
        <f>LOOKUP(D90,'Full-Time Equivalent (FTE)'!$A$15:$A$185,'Full-Time Equivalent (FTE)'!$B$15:$B$185)</f>
        <v>1697.6</v>
      </c>
      <c r="F90" s="170">
        <f>D75/E90</f>
        <v>3.3655492530619608</v>
      </c>
      <c r="G90" s="170">
        <f>ROUNDDOWN(F90,0)</f>
        <v>3</v>
      </c>
      <c r="H90" s="172">
        <f>ROUNDDOWN(G90*VLOOKUP("*"&amp;C90&amp;"*",'Direct-indirect jobs'!$A$15:$F$59,5,FALSE),0)</f>
        <v>2</v>
      </c>
      <c r="I90" s="167">
        <f>G90-H90</f>
        <v>1</v>
      </c>
      <c r="J90" s="56"/>
      <c r="K90" s="30"/>
      <c r="L90" s="30"/>
      <c r="M90" s="30"/>
      <c r="N90" s="26"/>
    </row>
    <row r="91" spans="1:18" ht="18" x14ac:dyDescent="0.3">
      <c r="B91" s="109" t="s">
        <v>310</v>
      </c>
      <c r="C91" s="148" t="str">
        <f>C76</f>
        <v>Wood and products of wood and cork</v>
      </c>
      <c r="D91" s="111" t="s">
        <v>145</v>
      </c>
      <c r="E91" s="17">
        <f>LOOKUP(D91,'Full-Time Equivalent (FTE)'!$A$15:$A$185,'Full-Time Equivalent (FTE)'!$B$15:$B$185)</f>
        <v>1738</v>
      </c>
      <c r="F91" s="170">
        <f>D76/E91</f>
        <v>0.14322602374470234</v>
      </c>
      <c r="G91" s="170">
        <f>ROUNDDOWN(F91,0)</f>
        <v>0</v>
      </c>
      <c r="H91" s="172">
        <f>ROUNDDOWN(G91*VLOOKUP("*"&amp;C91&amp;"*",'Direct-indirect jobs'!$A$15:$F$59,5,FALSE),0)</f>
        <v>0</v>
      </c>
      <c r="I91" s="167">
        <f t="shared" ref="I91:I95" si="2">G91-H91</f>
        <v>0</v>
      </c>
      <c r="J91" s="48"/>
      <c r="K91" s="30"/>
      <c r="L91" s="30"/>
      <c r="M91" s="30"/>
      <c r="N91" s="26"/>
    </row>
    <row r="92" spans="1:18" ht="18" x14ac:dyDescent="0.3">
      <c r="B92" s="109" t="s">
        <v>311</v>
      </c>
      <c r="C92" s="148" t="str">
        <f>C77</f>
        <v>Coke and refined petroleum products</v>
      </c>
      <c r="D92" s="111" t="s">
        <v>75</v>
      </c>
      <c r="E92" s="17">
        <f>LOOKUP(D92,'Full-Time Equivalent (FTE)'!$A$15:$A$185,'Full-Time Equivalent (FTE)'!$B$15:$B$185)</f>
        <v>1380.7</v>
      </c>
      <c r="F92" s="170">
        <f>D77/E92</f>
        <v>0.23408256621618811</v>
      </c>
      <c r="G92" s="170">
        <f>ROUNDDOWN(F92,0)</f>
        <v>0</v>
      </c>
      <c r="H92" s="172">
        <f>ROUNDDOWN(G92*VLOOKUP("*"&amp;C92&amp;"*",'Direct-indirect jobs'!$A$15:$F$59,5,FALSE),0)</f>
        <v>0</v>
      </c>
      <c r="I92" s="167">
        <f t="shared" si="2"/>
        <v>0</v>
      </c>
      <c r="J92" s="49"/>
      <c r="L92" s="30"/>
      <c r="M92" s="32"/>
      <c r="N92" s="26"/>
      <c r="O92" s="28"/>
    </row>
    <row r="93" spans="1:18" ht="18" x14ac:dyDescent="0.3">
      <c r="B93" s="109" t="s">
        <v>312</v>
      </c>
      <c r="C93" s="213" t="str">
        <f>C78</f>
        <v>Electricity, gas, steam and air conditioning supply</v>
      </c>
      <c r="D93" s="111" t="s">
        <v>186</v>
      </c>
      <c r="E93" s="17">
        <f>LOOKUP(D93,'Full-Time Equivalent (FTE)'!$A$15:$A$185,'Full-Time Equivalent (FTE)'!$B$15:$B$185)</f>
        <v>1826</v>
      </c>
      <c r="F93" s="170">
        <f>D78/E93</f>
        <v>1.1270332416084623E-2</v>
      </c>
      <c r="G93" s="170">
        <f>ROUNDDOWN(F93,0)</f>
        <v>0</v>
      </c>
      <c r="H93" s="172">
        <f>ROUNDDOWN(G93*VLOOKUP("*"&amp;C93&amp;"*",'Direct-indirect jobs'!$A$15:$F$59,5,FALSE),0)</f>
        <v>0</v>
      </c>
      <c r="I93" s="167">
        <f t="shared" si="2"/>
        <v>0</v>
      </c>
      <c r="J93" s="49"/>
      <c r="L93" s="30"/>
      <c r="M93" s="32"/>
      <c r="N93" s="26"/>
      <c r="O93" s="28"/>
    </row>
    <row r="94" spans="1:18" ht="18.600000000000001" thickBot="1" x14ac:dyDescent="0.35">
      <c r="B94" s="109" t="s">
        <v>313</v>
      </c>
      <c r="C94" s="214" t="str">
        <f>C79</f>
        <v>Water supply; sewerage, waste management and remediation activities</v>
      </c>
      <c r="D94" s="151" t="s">
        <v>6</v>
      </c>
      <c r="E94" s="152">
        <f>LOOKUP(D94,'Full-Time Equivalent (FTE)'!$A$15:$A$185,'Full-Time Equivalent (FTE)'!$B$15:$B$185)</f>
        <v>1697.6</v>
      </c>
      <c r="F94" s="216">
        <f>D79/E94</f>
        <v>2.0869647629911853E-2</v>
      </c>
      <c r="G94" s="173">
        <f>ROUNDDOWN(F94,0)</f>
        <v>0</v>
      </c>
      <c r="H94" s="174">
        <f>ROUNDDOWN(G94*VLOOKUP("*"&amp;C94&amp;"*",'Direct-indirect jobs'!$A$15:$F$59,5,FALSE),0)</f>
        <v>0</v>
      </c>
      <c r="I94" s="168">
        <f t="shared" si="2"/>
        <v>0</v>
      </c>
      <c r="J94" s="49"/>
      <c r="L94" s="30"/>
      <c r="M94" s="32"/>
      <c r="N94" s="26"/>
      <c r="O94" s="36"/>
      <c r="P94" s="33"/>
      <c r="Q94" s="27"/>
      <c r="R94" s="43"/>
    </row>
    <row r="95" spans="1:18" ht="18" x14ac:dyDescent="0.3">
      <c r="A95" s="146"/>
      <c r="B95" s="293" t="s">
        <v>199</v>
      </c>
      <c r="C95" s="293"/>
      <c r="D95" s="293"/>
      <c r="E95" s="293"/>
      <c r="F95" s="169">
        <f>SUM(F90:F94)</f>
        <v>3.7749978230688477</v>
      </c>
      <c r="G95" s="169">
        <f>SUM(G90:G94)</f>
        <v>3</v>
      </c>
      <c r="H95" s="175">
        <f>ROUNDDOWN(G95*VLOOKUP("*"&amp;C95&amp;"*",'Direct-indirect jobs'!$A$15:$F$59,5,FALSE),0)</f>
        <v>2</v>
      </c>
      <c r="I95" s="169">
        <f t="shared" si="2"/>
        <v>1</v>
      </c>
      <c r="J95" s="48"/>
      <c r="K95" s="26"/>
      <c r="L95" s="30"/>
      <c r="M95" s="32"/>
      <c r="N95" s="26"/>
      <c r="O95" s="36"/>
      <c r="P95" s="33"/>
      <c r="Q95" s="27"/>
      <c r="R95" s="38"/>
    </row>
    <row r="96" spans="1:18" ht="17.25" customHeight="1" x14ac:dyDescent="0.3">
      <c r="A96" s="146"/>
      <c r="B96" s="82"/>
      <c r="C96" s="82"/>
      <c r="D96" s="82"/>
      <c r="E96" s="82"/>
      <c r="F96" s="82"/>
      <c r="G96" s="82"/>
      <c r="H96" s="82"/>
      <c r="I96" s="84"/>
      <c r="J96" s="149"/>
      <c r="K96" s="35"/>
      <c r="L96" s="30"/>
      <c r="M96" s="32"/>
      <c r="N96" s="26"/>
      <c r="R96" s="38"/>
    </row>
    <row r="97" spans="1:18" s="124" customFormat="1" ht="18" x14ac:dyDescent="0.3">
      <c r="B97" s="126" t="s">
        <v>385</v>
      </c>
      <c r="C97" s="125"/>
      <c r="D97" s="125"/>
      <c r="E97" s="125"/>
      <c r="F97" s="125"/>
      <c r="G97" s="125"/>
      <c r="H97" s="125"/>
      <c r="I97" s="125"/>
      <c r="J97" s="125"/>
      <c r="K97" s="125"/>
      <c r="L97" s="125"/>
      <c r="M97" s="125"/>
      <c r="N97" s="125"/>
    </row>
    <row r="98" spans="1:18" s="24" customFormat="1" x14ac:dyDescent="0.3">
      <c r="B98" s="51"/>
      <c r="C98" s="51"/>
      <c r="D98" s="51"/>
      <c r="E98" s="51"/>
      <c r="F98" s="51"/>
    </row>
    <row r="99" spans="1:18" s="24" customFormat="1" ht="15" customHeight="1" x14ac:dyDescent="0.3">
      <c r="A99" s="146"/>
      <c r="B99" s="303" t="s">
        <v>365</v>
      </c>
      <c r="C99" s="303"/>
      <c r="D99" s="303"/>
      <c r="E99" s="303"/>
      <c r="F99" s="87"/>
      <c r="G99" s="49"/>
    </row>
    <row r="100" spans="1:18" s="24" customFormat="1" ht="15" customHeight="1" x14ac:dyDescent="0.3">
      <c r="A100" s="146"/>
      <c r="B100" s="190"/>
      <c r="C100" s="190"/>
      <c r="D100" s="190"/>
      <c r="E100" s="190"/>
      <c r="F100" s="190"/>
      <c r="G100" s="49"/>
    </row>
    <row r="101" spans="1:18" s="24" customFormat="1" ht="15" customHeight="1" x14ac:dyDescent="0.3">
      <c r="A101" s="146"/>
      <c r="B101" s="190"/>
      <c r="C101" s="190"/>
      <c r="D101" s="190"/>
      <c r="E101" s="190"/>
      <c r="F101" s="190"/>
      <c r="G101" s="49"/>
    </row>
    <row r="102" spans="1:18" s="24" customFormat="1" ht="15" customHeight="1" x14ac:dyDescent="0.3">
      <c r="A102" s="146"/>
      <c r="B102" s="190"/>
      <c r="C102" s="284" t="s">
        <v>15</v>
      </c>
      <c r="D102" s="284"/>
      <c r="E102" s="95" t="s">
        <v>16</v>
      </c>
      <c r="F102" s="190"/>
      <c r="G102" s="49"/>
    </row>
    <row r="103" spans="1:18" ht="17.25" customHeight="1" x14ac:dyDescent="0.3">
      <c r="A103" s="146"/>
      <c r="B103" s="82"/>
      <c r="C103" s="286" t="s">
        <v>360</v>
      </c>
      <c r="D103" s="286"/>
      <c r="E103" s="232">
        <f>D30</f>
        <v>24</v>
      </c>
      <c r="F103" s="82"/>
      <c r="G103" s="49"/>
      <c r="H103" s="82"/>
      <c r="I103" s="84"/>
      <c r="J103" s="149"/>
      <c r="K103" s="35"/>
      <c r="L103" s="30"/>
      <c r="M103" s="32"/>
      <c r="N103" s="26"/>
      <c r="R103" s="38"/>
    </row>
    <row r="104" spans="1:18" ht="17.25" customHeight="1" x14ac:dyDescent="0.3">
      <c r="A104" s="146"/>
      <c r="B104" s="82"/>
      <c r="C104" s="286" t="s">
        <v>361</v>
      </c>
      <c r="D104" s="15" t="s">
        <v>199</v>
      </c>
      <c r="E104" s="232">
        <f>G95</f>
        <v>3</v>
      </c>
      <c r="F104" s="82"/>
      <c r="G104" s="49"/>
      <c r="H104" s="82"/>
      <c r="I104" s="84"/>
      <c r="J104" s="149"/>
      <c r="K104" s="35"/>
      <c r="L104" s="30"/>
      <c r="M104" s="32"/>
      <c r="N104" s="26"/>
      <c r="R104" s="38"/>
    </row>
    <row r="105" spans="1:18" ht="17.25" customHeight="1" x14ac:dyDescent="0.3">
      <c r="A105" s="146"/>
      <c r="B105" s="82"/>
      <c r="C105" s="286"/>
      <c r="D105" s="217" t="s">
        <v>328</v>
      </c>
      <c r="E105" s="233">
        <f>H95</f>
        <v>2</v>
      </c>
      <c r="F105" s="82"/>
      <c r="G105" s="49"/>
      <c r="H105" s="82"/>
      <c r="I105" s="84"/>
      <c r="J105" s="149"/>
      <c r="K105" s="35"/>
      <c r="L105" s="30"/>
      <c r="M105" s="32"/>
      <c r="N105" s="26"/>
      <c r="R105" s="38"/>
    </row>
    <row r="106" spans="1:18" ht="17.25" customHeight="1" x14ac:dyDescent="0.3">
      <c r="A106" s="146"/>
      <c r="B106" s="82"/>
      <c r="C106" s="286"/>
      <c r="D106" s="217" t="s">
        <v>329</v>
      </c>
      <c r="E106" s="233">
        <f>I95</f>
        <v>1</v>
      </c>
      <c r="F106" s="82"/>
      <c r="G106" s="49"/>
      <c r="H106" s="82"/>
      <c r="I106" s="84"/>
      <c r="J106" s="149"/>
      <c r="K106" s="35"/>
      <c r="L106" s="30"/>
      <c r="M106" s="32"/>
      <c r="N106" s="26"/>
      <c r="R106" s="38"/>
    </row>
    <row r="107" spans="1:18" ht="17.25" customHeight="1" x14ac:dyDescent="0.3">
      <c r="A107" s="146"/>
      <c r="B107" s="82"/>
      <c r="C107" s="301" t="s">
        <v>362</v>
      </c>
      <c r="D107" s="302"/>
      <c r="E107" s="234">
        <f>E103+E104</f>
        <v>27</v>
      </c>
      <c r="F107" s="82"/>
      <c r="G107" s="82"/>
      <c r="H107" s="82"/>
      <c r="I107" s="84"/>
      <c r="J107" s="149"/>
      <c r="K107" s="35"/>
      <c r="L107" s="30"/>
      <c r="M107" s="32"/>
      <c r="N107" s="26"/>
      <c r="R107" s="38"/>
    </row>
    <row r="108" spans="1:18" s="24" customFormat="1" ht="17.25" customHeight="1" x14ac:dyDescent="0.3">
      <c r="A108" s="146"/>
      <c r="B108" s="82"/>
      <c r="C108" s="223"/>
      <c r="D108" s="223"/>
      <c r="E108" s="224"/>
      <c r="F108" s="82"/>
      <c r="G108" s="82"/>
      <c r="H108" s="82"/>
      <c r="I108" s="84"/>
      <c r="J108" s="149"/>
      <c r="K108" s="35"/>
      <c r="L108" s="30"/>
      <c r="M108" s="32"/>
      <c r="N108" s="26"/>
      <c r="R108" s="38"/>
    </row>
    <row r="109" spans="1:18" s="67" customFormat="1" ht="20.25" customHeight="1" x14ac:dyDescent="0.3">
      <c r="B109" s="81" t="s">
        <v>335</v>
      </c>
      <c r="I109" s="68"/>
      <c r="J109" s="76"/>
      <c r="K109" s="77"/>
      <c r="L109" s="78"/>
      <c r="M109" s="79"/>
      <c r="N109" s="68"/>
      <c r="R109" s="80"/>
    </row>
    <row r="110" spans="1:18" ht="15" customHeight="1" x14ac:dyDescent="0.3">
      <c r="A110" s="146"/>
      <c r="B110" s="82"/>
      <c r="C110" s="82"/>
      <c r="D110" s="82"/>
      <c r="E110" s="82"/>
      <c r="F110" s="82"/>
      <c r="G110" s="82"/>
      <c r="H110" s="82"/>
      <c r="I110" s="84"/>
      <c r="J110" s="149"/>
      <c r="K110" s="35"/>
      <c r="L110" s="30"/>
      <c r="M110" s="32"/>
      <c r="N110" s="26"/>
      <c r="R110" s="38"/>
    </row>
    <row r="111" spans="1:18" s="124" customFormat="1" ht="18" x14ac:dyDescent="0.3">
      <c r="B111" s="126" t="s">
        <v>327</v>
      </c>
      <c r="C111" s="125"/>
      <c r="D111" s="125"/>
      <c r="E111" s="125"/>
      <c r="F111" s="125"/>
      <c r="G111" s="125"/>
      <c r="H111" s="125"/>
      <c r="I111" s="125"/>
      <c r="J111" s="125"/>
      <c r="K111" s="125"/>
      <c r="L111" s="125"/>
      <c r="M111" s="125"/>
      <c r="N111" s="125"/>
    </row>
    <row r="112" spans="1:18" ht="18" x14ac:dyDescent="0.3">
      <c r="B112" s="50"/>
      <c r="C112" s="123"/>
      <c r="D112" s="123"/>
      <c r="E112" s="62"/>
      <c r="F112" s="57"/>
      <c r="G112" s="57"/>
      <c r="H112" s="26"/>
      <c r="I112" s="26"/>
      <c r="J112" s="24"/>
      <c r="K112" s="30"/>
      <c r="L112" s="30"/>
      <c r="M112" s="30"/>
      <c r="N112" s="26"/>
    </row>
    <row r="113" spans="1:336" ht="18.75" customHeight="1" x14ac:dyDescent="0.3">
      <c r="A113" s="146"/>
      <c r="B113" s="303" t="s">
        <v>367</v>
      </c>
      <c r="C113" s="303"/>
      <c r="D113" s="303"/>
      <c r="E113" s="303"/>
      <c r="F113" s="303"/>
      <c r="G113" s="303"/>
      <c r="H113" s="48"/>
      <c r="I113" s="26"/>
      <c r="J113" s="24"/>
      <c r="K113" s="30"/>
      <c r="L113" s="30"/>
      <c r="M113" s="30"/>
      <c r="N113" s="26"/>
    </row>
    <row r="114" spans="1:336" ht="18" x14ac:dyDescent="0.3">
      <c r="A114" s="146"/>
      <c r="B114" s="303"/>
      <c r="C114" s="303"/>
      <c r="D114" s="303"/>
      <c r="E114" s="303"/>
      <c r="F114" s="303"/>
      <c r="G114" s="303"/>
      <c r="H114" s="48"/>
      <c r="I114" s="26"/>
      <c r="J114" s="24"/>
      <c r="K114" s="30"/>
      <c r="L114" s="30"/>
      <c r="M114" s="30"/>
      <c r="N114" s="26"/>
    </row>
    <row r="115" spans="1:336" ht="18" x14ac:dyDescent="0.3">
      <c r="A115" s="51"/>
      <c r="B115" s="46"/>
      <c r="C115" s="46"/>
      <c r="D115" s="46"/>
      <c r="E115" s="46"/>
      <c r="F115" s="186"/>
      <c r="G115" s="189"/>
      <c r="H115" s="26"/>
      <c r="I115" s="26"/>
      <c r="J115" s="24"/>
      <c r="K115" s="30"/>
      <c r="L115" s="30"/>
      <c r="M115" s="30"/>
      <c r="N115" s="26"/>
    </row>
    <row r="116" spans="1:336" ht="18" x14ac:dyDescent="0.3">
      <c r="A116" s="219"/>
      <c r="B116" s="95" t="s">
        <v>187</v>
      </c>
      <c r="C116" s="95" t="s">
        <v>188</v>
      </c>
      <c r="D116" s="95" t="s">
        <v>5</v>
      </c>
      <c r="E116" s="95" t="s">
        <v>5</v>
      </c>
      <c r="F116" s="218"/>
      <c r="G116" s="218"/>
      <c r="H116" s="48"/>
      <c r="I116" s="26"/>
      <c r="J116" s="24"/>
      <c r="K116" s="30"/>
      <c r="L116" s="30"/>
      <c r="M116" s="30"/>
      <c r="N116" s="26"/>
    </row>
    <row r="117" spans="1:336" ht="18.75" customHeight="1" x14ac:dyDescent="0.3">
      <c r="A117" s="220"/>
      <c r="B117" s="136" t="s">
        <v>331</v>
      </c>
      <c r="C117" s="122" t="s">
        <v>378</v>
      </c>
      <c r="D117" s="221">
        <v>200000</v>
      </c>
      <c r="E117" s="122" t="s">
        <v>294</v>
      </c>
      <c r="F117" s="86"/>
      <c r="G117" s="86"/>
      <c r="H117" s="48"/>
      <c r="I117" s="26"/>
      <c r="J117" s="24"/>
      <c r="K117" s="30"/>
      <c r="L117" s="30"/>
      <c r="M117" s="30"/>
      <c r="N117" s="26"/>
    </row>
    <row r="118" spans="1:336" ht="18" x14ac:dyDescent="0.3">
      <c r="A118" s="82"/>
      <c r="B118" s="136" t="s">
        <v>330</v>
      </c>
      <c r="C118" s="136" t="s">
        <v>332</v>
      </c>
      <c r="D118" s="222">
        <v>5000</v>
      </c>
      <c r="E118" s="136" t="s">
        <v>368</v>
      </c>
      <c r="F118" s="186"/>
      <c r="G118" s="189"/>
      <c r="H118" s="26"/>
      <c r="I118" s="26"/>
      <c r="J118" s="24"/>
      <c r="K118" s="30"/>
      <c r="L118" s="30"/>
      <c r="M118" s="30"/>
      <c r="N118" s="26"/>
    </row>
    <row r="119" spans="1:336" ht="17.25" customHeight="1" x14ac:dyDescent="0.3">
      <c r="A119" s="146"/>
      <c r="B119" s="147" t="s">
        <v>333</v>
      </c>
      <c r="C119" s="15" t="s">
        <v>337</v>
      </c>
      <c r="D119" s="232">
        <f>D117/D118</f>
        <v>40</v>
      </c>
      <c r="E119" s="136" t="s">
        <v>369</v>
      </c>
      <c r="F119" s="82"/>
      <c r="G119" s="82"/>
      <c r="H119" s="82"/>
      <c r="I119" s="84"/>
      <c r="J119" s="149"/>
      <c r="K119" s="35"/>
      <c r="L119" s="30"/>
      <c r="M119" s="32"/>
      <c r="N119" s="26"/>
      <c r="R119" s="38"/>
    </row>
    <row r="120" spans="1:336" ht="17.25" customHeight="1" x14ac:dyDescent="0.3">
      <c r="A120" s="146"/>
      <c r="B120" s="82"/>
      <c r="C120" s="82"/>
      <c r="D120" s="82"/>
      <c r="E120" s="82"/>
      <c r="F120" s="82"/>
      <c r="G120" s="82"/>
      <c r="H120" s="82"/>
      <c r="I120" s="84"/>
      <c r="J120" s="149"/>
      <c r="K120" s="35"/>
      <c r="L120" s="30"/>
      <c r="M120" s="32"/>
      <c r="N120" s="26"/>
      <c r="R120" s="38"/>
    </row>
    <row r="121" spans="1:336" s="124" customFormat="1" ht="18" x14ac:dyDescent="0.3">
      <c r="B121" s="126" t="s">
        <v>334</v>
      </c>
      <c r="C121" s="125"/>
      <c r="D121" s="125"/>
      <c r="E121" s="125"/>
      <c r="F121" s="125"/>
      <c r="G121" s="125"/>
      <c r="H121" s="125"/>
      <c r="I121" s="125"/>
      <c r="J121" s="125"/>
      <c r="K121" s="125"/>
      <c r="L121" s="125"/>
      <c r="M121" s="125"/>
      <c r="N121" s="125"/>
    </row>
    <row r="122" spans="1:336" customFormat="1" ht="18" x14ac:dyDescent="0.3">
      <c r="A122" s="82"/>
      <c r="B122" s="83"/>
      <c r="C122" s="88"/>
      <c r="D122" s="88"/>
      <c r="E122" s="82"/>
      <c r="F122" s="82"/>
      <c r="G122" s="82"/>
      <c r="H122" s="82"/>
      <c r="I122" s="84"/>
      <c r="J122" s="84"/>
      <c r="K122" s="84"/>
      <c r="L122" s="85"/>
      <c r="M122" s="86"/>
      <c r="N122" s="84"/>
      <c r="O122" s="82"/>
      <c r="P122" s="82"/>
      <c r="Q122" s="82"/>
      <c r="R122" s="87"/>
      <c r="S122" s="82"/>
      <c r="T122" s="82"/>
      <c r="U122" s="82"/>
      <c r="V122" s="82"/>
      <c r="W122" s="82"/>
      <c r="X122" s="82"/>
      <c r="Y122" s="82"/>
      <c r="Z122" s="82"/>
      <c r="AA122" s="82"/>
      <c r="AB122" s="82"/>
      <c r="AC122" s="82"/>
      <c r="AD122" s="82"/>
      <c r="AE122" s="82"/>
      <c r="AF122" s="82"/>
      <c r="AG122" s="82"/>
      <c r="AH122" s="82"/>
      <c r="AI122" s="82"/>
      <c r="AJ122" s="82"/>
      <c r="AK122" s="82"/>
      <c r="AL122" s="82"/>
      <c r="AM122" s="82"/>
      <c r="AN122" s="82"/>
      <c r="AO122" s="82"/>
      <c r="AP122" s="82"/>
      <c r="AQ122" s="82"/>
      <c r="AR122" s="82"/>
      <c r="AS122" s="82"/>
      <c r="AT122" s="82"/>
      <c r="AU122" s="82"/>
      <c r="AV122" s="82"/>
      <c r="AW122" s="82"/>
      <c r="AX122" s="82"/>
      <c r="AY122" s="82"/>
      <c r="AZ122" s="82"/>
      <c r="BA122" s="82"/>
      <c r="BB122" s="82"/>
      <c r="BC122" s="82"/>
      <c r="BD122" s="82"/>
      <c r="BE122" s="82"/>
      <c r="BF122" s="82"/>
      <c r="BG122" s="82"/>
      <c r="BH122" s="82"/>
      <c r="BI122" s="82"/>
      <c r="BJ122" s="82"/>
      <c r="BK122" s="82"/>
      <c r="BL122" s="82"/>
      <c r="BM122" s="82"/>
      <c r="BN122" s="82"/>
      <c r="BO122" s="82"/>
      <c r="BP122" s="82"/>
      <c r="BQ122" s="82"/>
      <c r="BR122" s="82"/>
      <c r="BS122" s="82"/>
      <c r="BT122" s="82"/>
      <c r="BU122" s="82"/>
      <c r="BV122" s="82"/>
      <c r="BW122" s="82"/>
      <c r="BX122" s="82"/>
      <c r="BY122" s="82"/>
      <c r="BZ122" s="82"/>
      <c r="CA122" s="82"/>
      <c r="CB122" s="82"/>
      <c r="CC122" s="82"/>
      <c r="CD122" s="82"/>
      <c r="CE122" s="82"/>
      <c r="CF122" s="82"/>
      <c r="CG122" s="82"/>
      <c r="CH122" s="82"/>
      <c r="CI122" s="82"/>
      <c r="CJ122" s="82"/>
      <c r="CK122" s="82"/>
      <c r="CL122" s="82"/>
      <c r="CM122" s="82"/>
      <c r="CN122" s="82"/>
      <c r="CO122" s="82"/>
      <c r="CP122" s="82"/>
      <c r="CQ122" s="82"/>
      <c r="CR122" s="82"/>
      <c r="CS122" s="82"/>
      <c r="CT122" s="82"/>
      <c r="CU122" s="82"/>
      <c r="CV122" s="82"/>
      <c r="CW122" s="82"/>
      <c r="CX122" s="82"/>
      <c r="CY122" s="82"/>
      <c r="CZ122" s="82"/>
      <c r="DA122" s="82"/>
      <c r="DB122" s="82"/>
      <c r="DC122" s="82"/>
      <c r="DD122" s="82"/>
      <c r="DE122" s="82"/>
      <c r="DF122" s="82"/>
      <c r="DG122" s="82"/>
      <c r="DH122" s="82"/>
      <c r="DI122" s="82"/>
      <c r="DJ122" s="82"/>
      <c r="DK122" s="82"/>
      <c r="DL122" s="82"/>
      <c r="DM122" s="82"/>
      <c r="DN122" s="82"/>
      <c r="DO122" s="82"/>
      <c r="DP122" s="82"/>
      <c r="DQ122" s="82"/>
      <c r="DR122" s="82"/>
      <c r="DS122" s="82"/>
      <c r="DT122" s="82"/>
      <c r="DU122" s="82"/>
      <c r="DV122" s="82"/>
      <c r="DW122" s="82"/>
      <c r="DX122" s="82"/>
      <c r="DY122" s="82"/>
      <c r="DZ122" s="82"/>
      <c r="EA122" s="82"/>
      <c r="EB122" s="82"/>
      <c r="EC122" s="82"/>
      <c r="ED122" s="82"/>
      <c r="EE122" s="82"/>
      <c r="EF122" s="82"/>
      <c r="EG122" s="82"/>
      <c r="EH122" s="82"/>
      <c r="EI122" s="82"/>
      <c r="EJ122" s="82"/>
      <c r="EK122" s="82"/>
      <c r="EL122" s="82"/>
      <c r="EM122" s="82"/>
      <c r="EN122" s="82"/>
      <c r="EO122" s="82"/>
      <c r="EP122" s="82"/>
      <c r="EQ122" s="82"/>
      <c r="ER122" s="82"/>
      <c r="ES122" s="82"/>
      <c r="ET122" s="82"/>
      <c r="EU122" s="82"/>
      <c r="EV122" s="82"/>
      <c r="EW122" s="82"/>
      <c r="EX122" s="82"/>
      <c r="EY122" s="82"/>
      <c r="EZ122" s="82"/>
      <c r="FA122" s="82"/>
      <c r="FB122" s="82"/>
      <c r="FC122" s="82"/>
      <c r="FD122" s="82"/>
      <c r="FE122" s="82"/>
      <c r="FF122" s="82"/>
      <c r="FG122" s="82"/>
      <c r="FH122" s="82"/>
      <c r="FI122" s="82"/>
      <c r="FJ122" s="82"/>
      <c r="FK122" s="82"/>
      <c r="FL122" s="82"/>
      <c r="FM122" s="82"/>
      <c r="FN122" s="82"/>
      <c r="FO122" s="82"/>
      <c r="FP122" s="82"/>
      <c r="FQ122" s="82"/>
      <c r="FR122" s="82"/>
      <c r="FS122" s="82"/>
      <c r="FT122" s="82"/>
      <c r="FU122" s="82"/>
      <c r="FV122" s="82"/>
      <c r="FW122" s="82"/>
      <c r="FX122" s="82"/>
      <c r="FY122" s="82"/>
      <c r="FZ122" s="82"/>
      <c r="GA122" s="82"/>
      <c r="GB122" s="82"/>
      <c r="GC122" s="82"/>
      <c r="GD122" s="82"/>
      <c r="GE122" s="82"/>
      <c r="GF122" s="82"/>
      <c r="GG122" s="82"/>
      <c r="GH122" s="82"/>
      <c r="GI122" s="82"/>
      <c r="GJ122" s="82"/>
      <c r="GK122" s="82"/>
      <c r="GL122" s="82"/>
      <c r="GM122" s="82"/>
      <c r="GN122" s="82"/>
      <c r="GO122" s="82"/>
      <c r="GP122" s="82"/>
      <c r="GQ122" s="82"/>
      <c r="GR122" s="82"/>
      <c r="GS122" s="82"/>
      <c r="GT122" s="82"/>
      <c r="GU122" s="82"/>
      <c r="GV122" s="82"/>
      <c r="GW122" s="82"/>
      <c r="GX122" s="82"/>
      <c r="GY122" s="82"/>
      <c r="GZ122" s="82"/>
      <c r="HA122" s="82"/>
      <c r="HB122" s="82"/>
      <c r="HC122" s="82"/>
      <c r="HD122" s="82"/>
      <c r="HE122" s="82"/>
      <c r="HF122" s="82"/>
      <c r="HG122" s="82"/>
      <c r="HH122" s="82"/>
      <c r="HI122" s="82"/>
      <c r="HJ122" s="82"/>
      <c r="HK122" s="82"/>
      <c r="HL122" s="82"/>
      <c r="HM122" s="82"/>
      <c r="HN122" s="82"/>
      <c r="HO122" s="82"/>
      <c r="HP122" s="82"/>
      <c r="HQ122" s="82"/>
      <c r="HR122" s="82"/>
      <c r="HS122" s="82"/>
      <c r="HT122" s="82"/>
      <c r="HU122" s="82"/>
      <c r="HV122" s="82"/>
      <c r="HW122" s="82"/>
      <c r="HX122" s="82"/>
      <c r="HY122" s="82"/>
      <c r="HZ122" s="82"/>
      <c r="IA122" s="82"/>
      <c r="IB122" s="82"/>
      <c r="IC122" s="82"/>
      <c r="ID122" s="82"/>
      <c r="IE122" s="82"/>
      <c r="IF122" s="82"/>
      <c r="IG122" s="82"/>
      <c r="IH122" s="82"/>
      <c r="II122" s="82"/>
      <c r="IJ122" s="82"/>
      <c r="IK122" s="82"/>
      <c r="IL122" s="82"/>
      <c r="IM122" s="82"/>
      <c r="IN122" s="82"/>
      <c r="IO122" s="82"/>
      <c r="IP122" s="82"/>
      <c r="IQ122" s="82"/>
      <c r="IR122" s="82"/>
      <c r="IS122" s="82"/>
      <c r="IT122" s="82"/>
      <c r="IU122" s="82"/>
      <c r="IV122" s="82"/>
      <c r="IW122" s="82"/>
      <c r="IX122" s="82"/>
      <c r="IY122" s="82"/>
      <c r="IZ122" s="82"/>
      <c r="JA122" s="82"/>
      <c r="JB122" s="82"/>
      <c r="JC122" s="82"/>
      <c r="JD122" s="82"/>
      <c r="JE122" s="82"/>
      <c r="JF122" s="82"/>
      <c r="JG122" s="82"/>
      <c r="JH122" s="82"/>
      <c r="JI122" s="82"/>
      <c r="JJ122" s="82"/>
      <c r="JK122" s="82"/>
      <c r="JL122" s="82"/>
      <c r="JM122" s="82"/>
      <c r="JN122" s="82"/>
      <c r="JO122" s="82"/>
      <c r="JP122" s="82"/>
      <c r="JQ122" s="82"/>
      <c r="JR122" s="82"/>
      <c r="JS122" s="82"/>
      <c r="JT122" s="82"/>
      <c r="JU122" s="82"/>
      <c r="JV122" s="82"/>
      <c r="JW122" s="82"/>
      <c r="JX122" s="82"/>
      <c r="JY122" s="82"/>
      <c r="JZ122" s="82"/>
      <c r="KA122" s="82"/>
      <c r="KB122" s="82"/>
      <c r="KC122" s="82"/>
      <c r="KD122" s="82"/>
      <c r="KE122" s="82"/>
      <c r="KF122" s="82"/>
      <c r="KG122" s="82"/>
      <c r="KH122" s="82"/>
      <c r="KI122" s="82"/>
      <c r="KJ122" s="82"/>
      <c r="KK122" s="82"/>
      <c r="KL122" s="82"/>
      <c r="KM122" s="82"/>
      <c r="KN122" s="82"/>
      <c r="KO122" s="82"/>
      <c r="KP122" s="82"/>
      <c r="KQ122" s="82"/>
      <c r="KR122" s="82"/>
      <c r="KS122" s="82"/>
      <c r="KT122" s="82"/>
      <c r="KU122" s="82"/>
      <c r="KV122" s="82"/>
      <c r="KW122" s="82"/>
      <c r="KX122" s="82"/>
      <c r="KY122" s="82"/>
      <c r="KZ122" s="82"/>
      <c r="LA122" s="82"/>
      <c r="LB122" s="82"/>
      <c r="LC122" s="82"/>
      <c r="LD122" s="82"/>
      <c r="LE122" s="82"/>
      <c r="LF122" s="82"/>
      <c r="LG122" s="82"/>
      <c r="LH122" s="82"/>
      <c r="LI122" s="82"/>
      <c r="LJ122" s="82"/>
      <c r="LK122" s="82"/>
      <c r="LL122" s="82"/>
      <c r="LM122" s="82"/>
      <c r="LN122" s="82"/>
      <c r="LO122" s="82"/>
      <c r="LP122" s="82"/>
      <c r="LQ122" s="82"/>
      <c r="LR122" s="82"/>
      <c r="LS122" s="82"/>
      <c r="LT122" s="82"/>
      <c r="LU122" s="82"/>
      <c r="LV122" s="82"/>
      <c r="LW122" s="82"/>
      <c r="LX122" s="82"/>
    </row>
    <row r="123" spans="1:336" customFormat="1" ht="18.75" customHeight="1" x14ac:dyDescent="0.3">
      <c r="A123" s="82"/>
      <c r="B123" s="304" t="s">
        <v>373</v>
      </c>
      <c r="C123" s="305"/>
      <c r="D123" s="305"/>
      <c r="E123" s="305"/>
      <c r="F123" s="306"/>
      <c r="G123" s="82"/>
      <c r="H123" s="82"/>
      <c r="I123" s="84"/>
      <c r="J123" s="84"/>
      <c r="K123" s="84"/>
      <c r="L123" s="85"/>
      <c r="M123" s="86"/>
      <c r="N123" s="84"/>
      <c r="O123" s="82"/>
      <c r="P123" s="82"/>
      <c r="Q123" s="82"/>
      <c r="R123" s="87"/>
      <c r="S123" s="82"/>
      <c r="T123" s="82"/>
      <c r="U123" s="82"/>
      <c r="V123" s="82"/>
      <c r="W123" s="82"/>
      <c r="X123" s="82"/>
      <c r="Y123" s="82"/>
      <c r="Z123" s="82"/>
      <c r="AA123" s="82"/>
      <c r="AB123" s="82"/>
      <c r="AC123" s="82"/>
      <c r="AD123" s="82"/>
      <c r="AE123" s="82"/>
      <c r="AF123" s="82"/>
      <c r="AG123" s="82"/>
      <c r="AH123" s="82"/>
      <c r="AI123" s="82"/>
      <c r="AJ123" s="82"/>
      <c r="AK123" s="82"/>
      <c r="AL123" s="82"/>
      <c r="AM123" s="82"/>
      <c r="AN123" s="82"/>
      <c r="AO123" s="82"/>
      <c r="AP123" s="82"/>
      <c r="AQ123" s="82"/>
      <c r="AR123" s="82"/>
      <c r="AS123" s="82"/>
      <c r="AT123" s="82"/>
      <c r="AU123" s="82"/>
      <c r="AV123" s="82"/>
      <c r="AW123" s="82"/>
      <c r="AX123" s="82"/>
      <c r="AY123" s="82"/>
      <c r="AZ123" s="82"/>
      <c r="BA123" s="82"/>
      <c r="BB123" s="82"/>
      <c r="BC123" s="82"/>
      <c r="BD123" s="82"/>
      <c r="BE123" s="82"/>
      <c r="BF123" s="82"/>
      <c r="BG123" s="82"/>
      <c r="BH123" s="82"/>
      <c r="BI123" s="82"/>
      <c r="BJ123" s="82"/>
      <c r="BK123" s="82"/>
      <c r="BL123" s="82"/>
      <c r="BM123" s="82"/>
      <c r="BN123" s="82"/>
      <c r="BO123" s="82"/>
      <c r="BP123" s="82"/>
      <c r="BQ123" s="82"/>
      <c r="BR123" s="82"/>
      <c r="BS123" s="82"/>
      <c r="BT123" s="82"/>
      <c r="BU123" s="82"/>
      <c r="BV123" s="82"/>
      <c r="BW123" s="82"/>
      <c r="BX123" s="82"/>
      <c r="BY123" s="82"/>
      <c r="BZ123" s="82"/>
      <c r="CA123" s="82"/>
      <c r="CB123" s="82"/>
      <c r="CC123" s="82"/>
      <c r="CD123" s="82"/>
      <c r="CE123" s="82"/>
      <c r="CF123" s="82"/>
      <c r="CG123" s="82"/>
      <c r="CH123" s="82"/>
      <c r="CI123" s="82"/>
      <c r="CJ123" s="82"/>
      <c r="CK123" s="82"/>
      <c r="CL123" s="82"/>
      <c r="CM123" s="82"/>
      <c r="CN123" s="82"/>
      <c r="CO123" s="82"/>
      <c r="CP123" s="82"/>
      <c r="CQ123" s="82"/>
      <c r="CR123" s="82"/>
      <c r="CS123" s="82"/>
      <c r="CT123" s="82"/>
      <c r="CU123" s="82"/>
      <c r="CV123" s="82"/>
      <c r="CW123" s="82"/>
      <c r="CX123" s="82"/>
      <c r="CY123" s="82"/>
      <c r="CZ123" s="82"/>
      <c r="DA123" s="82"/>
      <c r="DB123" s="82"/>
      <c r="DC123" s="82"/>
      <c r="DD123" s="82"/>
      <c r="DE123" s="82"/>
      <c r="DF123" s="82"/>
      <c r="DG123" s="82"/>
      <c r="DH123" s="82"/>
      <c r="DI123" s="82"/>
      <c r="DJ123" s="82"/>
      <c r="DK123" s="82"/>
      <c r="DL123" s="82"/>
      <c r="DM123" s="82"/>
      <c r="DN123" s="82"/>
      <c r="DO123" s="82"/>
      <c r="DP123" s="82"/>
      <c r="DQ123" s="82"/>
      <c r="DR123" s="82"/>
      <c r="DS123" s="82"/>
      <c r="DT123" s="82"/>
      <c r="DU123" s="82"/>
      <c r="DV123" s="82"/>
      <c r="DW123" s="82"/>
      <c r="DX123" s="82"/>
      <c r="DY123" s="82"/>
      <c r="DZ123" s="82"/>
      <c r="EA123" s="82"/>
      <c r="EB123" s="82"/>
      <c r="EC123" s="82"/>
      <c r="ED123" s="82"/>
      <c r="EE123" s="82"/>
      <c r="EF123" s="82"/>
      <c r="EG123" s="82"/>
      <c r="EH123" s="82"/>
      <c r="EI123" s="82"/>
      <c r="EJ123" s="82"/>
      <c r="EK123" s="82"/>
      <c r="EL123" s="82"/>
      <c r="EM123" s="82"/>
      <c r="EN123" s="82"/>
      <c r="EO123" s="82"/>
      <c r="EP123" s="82"/>
      <c r="EQ123" s="82"/>
      <c r="ER123" s="82"/>
      <c r="ES123" s="82"/>
      <c r="ET123" s="82"/>
      <c r="EU123" s="82"/>
      <c r="EV123" s="82"/>
      <c r="EW123" s="82"/>
      <c r="EX123" s="82"/>
      <c r="EY123" s="82"/>
      <c r="EZ123" s="82"/>
      <c r="FA123" s="82"/>
      <c r="FB123" s="82"/>
      <c r="FC123" s="82"/>
      <c r="FD123" s="82"/>
      <c r="FE123" s="82"/>
      <c r="FF123" s="82"/>
      <c r="FG123" s="82"/>
      <c r="FH123" s="82"/>
      <c r="FI123" s="82"/>
      <c r="FJ123" s="82"/>
      <c r="FK123" s="82"/>
      <c r="FL123" s="82"/>
      <c r="FM123" s="82"/>
      <c r="FN123" s="82"/>
      <c r="FO123" s="82"/>
      <c r="FP123" s="82"/>
      <c r="FQ123" s="82"/>
      <c r="FR123" s="82"/>
      <c r="FS123" s="82"/>
      <c r="FT123" s="82"/>
      <c r="FU123" s="82"/>
      <c r="FV123" s="82"/>
      <c r="FW123" s="82"/>
      <c r="FX123" s="82"/>
      <c r="FY123" s="82"/>
      <c r="FZ123" s="82"/>
      <c r="GA123" s="82"/>
      <c r="GB123" s="82"/>
      <c r="GC123" s="82"/>
      <c r="GD123" s="82"/>
      <c r="GE123" s="82"/>
      <c r="GF123" s="82"/>
      <c r="GG123" s="82"/>
      <c r="GH123" s="82"/>
      <c r="GI123" s="82"/>
      <c r="GJ123" s="82"/>
      <c r="GK123" s="82"/>
      <c r="GL123" s="82"/>
      <c r="GM123" s="82"/>
      <c r="GN123" s="82"/>
      <c r="GO123" s="82"/>
      <c r="GP123" s="82"/>
      <c r="GQ123" s="82"/>
      <c r="GR123" s="82"/>
      <c r="GS123" s="82"/>
      <c r="GT123" s="82"/>
      <c r="GU123" s="82"/>
      <c r="GV123" s="82"/>
      <c r="GW123" s="82"/>
      <c r="GX123" s="82"/>
      <c r="GY123" s="82"/>
      <c r="GZ123" s="82"/>
      <c r="HA123" s="82"/>
      <c r="HB123" s="82"/>
      <c r="HC123" s="82"/>
      <c r="HD123" s="82"/>
      <c r="HE123" s="82"/>
      <c r="HF123" s="82"/>
      <c r="HG123" s="82"/>
      <c r="HH123" s="82"/>
      <c r="HI123" s="82"/>
      <c r="HJ123" s="82"/>
      <c r="HK123" s="82"/>
      <c r="HL123" s="82"/>
      <c r="HM123" s="82"/>
      <c r="HN123" s="82"/>
      <c r="HO123" s="82"/>
      <c r="HP123" s="82"/>
      <c r="HQ123" s="82"/>
      <c r="HR123" s="82"/>
      <c r="HS123" s="82"/>
      <c r="HT123" s="82"/>
      <c r="HU123" s="82"/>
      <c r="HV123" s="82"/>
      <c r="HW123" s="82"/>
      <c r="HX123" s="82"/>
      <c r="HY123" s="82"/>
      <c r="HZ123" s="82"/>
      <c r="IA123" s="82"/>
      <c r="IB123" s="82"/>
      <c r="IC123" s="82"/>
      <c r="ID123" s="82"/>
      <c r="IE123" s="82"/>
      <c r="IF123" s="82"/>
      <c r="IG123" s="82"/>
      <c r="IH123" s="82"/>
      <c r="II123" s="82"/>
      <c r="IJ123" s="82"/>
      <c r="IK123" s="82"/>
      <c r="IL123" s="82"/>
      <c r="IM123" s="82"/>
      <c r="IN123" s="82"/>
      <c r="IO123" s="82"/>
      <c r="IP123" s="82"/>
      <c r="IQ123" s="82"/>
      <c r="IR123" s="82"/>
      <c r="IS123" s="82"/>
      <c r="IT123" s="82"/>
      <c r="IU123" s="82"/>
      <c r="IV123" s="82"/>
      <c r="IW123" s="82"/>
      <c r="IX123" s="82"/>
      <c r="IY123" s="82"/>
      <c r="IZ123" s="82"/>
      <c r="JA123" s="82"/>
      <c r="JB123" s="82"/>
      <c r="JC123" s="82"/>
      <c r="JD123" s="82"/>
      <c r="JE123" s="82"/>
      <c r="JF123" s="82"/>
      <c r="JG123" s="82"/>
      <c r="JH123" s="82"/>
      <c r="JI123" s="82"/>
      <c r="JJ123" s="82"/>
      <c r="JK123" s="82"/>
      <c r="JL123" s="82"/>
      <c r="JM123" s="82"/>
      <c r="JN123" s="82"/>
      <c r="JO123" s="82"/>
      <c r="JP123" s="82"/>
      <c r="JQ123" s="82"/>
      <c r="JR123" s="82"/>
      <c r="JS123" s="82"/>
      <c r="JT123" s="82"/>
      <c r="JU123" s="82"/>
      <c r="JV123" s="82"/>
      <c r="JW123" s="82"/>
      <c r="JX123" s="82"/>
      <c r="JY123" s="82"/>
      <c r="JZ123" s="82"/>
      <c r="KA123" s="82"/>
      <c r="KB123" s="82"/>
      <c r="KC123" s="82"/>
      <c r="KD123" s="82"/>
      <c r="KE123" s="82"/>
      <c r="KF123" s="82"/>
      <c r="KG123" s="82"/>
      <c r="KH123" s="82"/>
      <c r="KI123" s="82"/>
      <c r="KJ123" s="82"/>
      <c r="KK123" s="82"/>
      <c r="KL123" s="82"/>
      <c r="KM123" s="82"/>
      <c r="KN123" s="82"/>
      <c r="KO123" s="82"/>
      <c r="KP123" s="82"/>
      <c r="KQ123" s="82"/>
      <c r="KR123" s="82"/>
      <c r="KS123" s="82"/>
      <c r="KT123" s="82"/>
      <c r="KU123" s="82"/>
      <c r="KV123" s="82"/>
      <c r="KW123" s="82"/>
      <c r="KX123" s="82"/>
      <c r="KY123" s="82"/>
      <c r="KZ123" s="82"/>
      <c r="LA123" s="82"/>
      <c r="LB123" s="82"/>
      <c r="LC123" s="82"/>
      <c r="LD123" s="82"/>
      <c r="LE123" s="82"/>
      <c r="LF123" s="82"/>
      <c r="LG123" s="82"/>
      <c r="LH123" s="82"/>
      <c r="LI123" s="82"/>
      <c r="LJ123" s="82"/>
      <c r="LK123" s="82"/>
      <c r="LL123" s="82"/>
      <c r="LM123" s="82"/>
      <c r="LN123" s="82"/>
      <c r="LO123" s="82"/>
      <c r="LP123" s="82"/>
      <c r="LQ123" s="82"/>
      <c r="LR123" s="82"/>
      <c r="LS123" s="82"/>
      <c r="LT123" s="82"/>
      <c r="LU123" s="82"/>
      <c r="LV123" s="82"/>
      <c r="LW123" s="82"/>
      <c r="LX123" s="82"/>
    </row>
    <row r="124" spans="1:336" customFormat="1" ht="18" x14ac:dyDescent="0.3">
      <c r="A124" s="82"/>
      <c r="B124" s="83"/>
      <c r="C124" s="88"/>
      <c r="D124" s="88"/>
      <c r="E124" s="82"/>
      <c r="F124" s="82"/>
      <c r="G124" s="82"/>
      <c r="H124" s="82"/>
      <c r="I124" s="84"/>
      <c r="J124" s="84"/>
      <c r="K124" s="84"/>
      <c r="L124" s="85"/>
      <c r="M124" s="86"/>
      <c r="N124" s="84"/>
      <c r="O124" s="82"/>
      <c r="P124" s="82"/>
      <c r="Q124" s="82"/>
      <c r="R124" s="87"/>
      <c r="S124" s="82"/>
      <c r="T124" s="82"/>
      <c r="U124" s="82"/>
      <c r="V124" s="82"/>
      <c r="W124" s="82"/>
      <c r="X124" s="82"/>
      <c r="Y124" s="82"/>
      <c r="Z124" s="82"/>
      <c r="AA124" s="82"/>
      <c r="AB124" s="82"/>
      <c r="AC124" s="82"/>
      <c r="AD124" s="82"/>
      <c r="AE124" s="82"/>
      <c r="AF124" s="82"/>
      <c r="AG124" s="82"/>
      <c r="AH124" s="82"/>
      <c r="AI124" s="82"/>
      <c r="AJ124" s="82"/>
      <c r="AK124" s="82"/>
      <c r="AL124" s="82"/>
      <c r="AM124" s="82"/>
      <c r="AN124" s="82"/>
      <c r="AO124" s="82"/>
      <c r="AP124" s="82"/>
      <c r="AQ124" s="82"/>
      <c r="AR124" s="82"/>
      <c r="AS124" s="82"/>
      <c r="AT124" s="82"/>
      <c r="AU124" s="82"/>
      <c r="AV124" s="82"/>
      <c r="AW124" s="82"/>
      <c r="AX124" s="82"/>
      <c r="AY124" s="82"/>
      <c r="AZ124" s="82"/>
      <c r="BA124" s="82"/>
      <c r="BB124" s="82"/>
      <c r="BC124" s="82"/>
      <c r="BD124" s="82"/>
      <c r="BE124" s="82"/>
      <c r="BF124" s="82"/>
      <c r="BG124" s="82"/>
      <c r="BH124" s="82"/>
      <c r="BI124" s="82"/>
      <c r="BJ124" s="82"/>
      <c r="BK124" s="82"/>
      <c r="BL124" s="82"/>
      <c r="BM124" s="82"/>
      <c r="BN124" s="82"/>
      <c r="BO124" s="82"/>
      <c r="BP124" s="82"/>
      <c r="BQ124" s="82"/>
      <c r="BR124" s="82"/>
      <c r="BS124" s="82"/>
      <c r="BT124" s="82"/>
      <c r="BU124" s="82"/>
      <c r="BV124" s="82"/>
      <c r="BW124" s="82"/>
      <c r="BX124" s="82"/>
      <c r="BY124" s="82"/>
      <c r="BZ124" s="82"/>
      <c r="CA124" s="82"/>
      <c r="CB124" s="82"/>
      <c r="CC124" s="82"/>
      <c r="CD124" s="82"/>
      <c r="CE124" s="82"/>
      <c r="CF124" s="82"/>
      <c r="CG124" s="82"/>
      <c r="CH124" s="82"/>
      <c r="CI124" s="82"/>
      <c r="CJ124" s="82"/>
      <c r="CK124" s="82"/>
      <c r="CL124" s="82"/>
      <c r="CM124" s="82"/>
      <c r="CN124" s="82"/>
      <c r="CO124" s="82"/>
      <c r="CP124" s="82"/>
      <c r="CQ124" s="82"/>
      <c r="CR124" s="82"/>
      <c r="CS124" s="82"/>
      <c r="CT124" s="82"/>
      <c r="CU124" s="82"/>
      <c r="CV124" s="82"/>
      <c r="CW124" s="82"/>
      <c r="CX124" s="82"/>
      <c r="CY124" s="82"/>
      <c r="CZ124" s="82"/>
      <c r="DA124" s="82"/>
      <c r="DB124" s="82"/>
      <c r="DC124" s="82"/>
      <c r="DD124" s="82"/>
      <c r="DE124" s="82"/>
      <c r="DF124" s="82"/>
      <c r="DG124" s="82"/>
      <c r="DH124" s="82"/>
      <c r="DI124" s="82"/>
      <c r="DJ124" s="82"/>
      <c r="DK124" s="82"/>
      <c r="DL124" s="82"/>
      <c r="DM124" s="82"/>
      <c r="DN124" s="82"/>
      <c r="DO124" s="82"/>
      <c r="DP124" s="82"/>
      <c r="DQ124" s="82"/>
      <c r="DR124" s="82"/>
      <c r="DS124" s="82"/>
      <c r="DT124" s="82"/>
      <c r="DU124" s="82"/>
      <c r="DV124" s="82"/>
      <c r="DW124" s="82"/>
      <c r="DX124" s="82"/>
      <c r="DY124" s="82"/>
      <c r="DZ124" s="82"/>
      <c r="EA124" s="82"/>
      <c r="EB124" s="82"/>
      <c r="EC124" s="82"/>
      <c r="ED124" s="82"/>
      <c r="EE124" s="82"/>
      <c r="EF124" s="82"/>
      <c r="EG124" s="82"/>
      <c r="EH124" s="82"/>
      <c r="EI124" s="82"/>
      <c r="EJ124" s="82"/>
      <c r="EK124" s="82"/>
      <c r="EL124" s="82"/>
      <c r="EM124" s="82"/>
      <c r="EN124" s="82"/>
      <c r="EO124" s="82"/>
      <c r="EP124" s="82"/>
      <c r="EQ124" s="82"/>
      <c r="ER124" s="82"/>
      <c r="ES124" s="82"/>
      <c r="ET124" s="82"/>
      <c r="EU124" s="82"/>
      <c r="EV124" s="82"/>
      <c r="EW124" s="82"/>
      <c r="EX124" s="82"/>
      <c r="EY124" s="82"/>
      <c r="EZ124" s="82"/>
      <c r="FA124" s="82"/>
      <c r="FB124" s="82"/>
      <c r="FC124" s="82"/>
      <c r="FD124" s="82"/>
      <c r="FE124" s="82"/>
      <c r="FF124" s="82"/>
      <c r="FG124" s="82"/>
      <c r="FH124" s="82"/>
      <c r="FI124" s="82"/>
      <c r="FJ124" s="82"/>
      <c r="FK124" s="82"/>
      <c r="FL124" s="82"/>
      <c r="FM124" s="82"/>
      <c r="FN124" s="82"/>
      <c r="FO124" s="82"/>
      <c r="FP124" s="82"/>
      <c r="FQ124" s="82"/>
      <c r="FR124" s="82"/>
      <c r="FS124" s="82"/>
      <c r="FT124" s="82"/>
      <c r="FU124" s="82"/>
      <c r="FV124" s="82"/>
      <c r="FW124" s="82"/>
      <c r="FX124" s="82"/>
      <c r="FY124" s="82"/>
      <c r="FZ124" s="82"/>
      <c r="GA124" s="82"/>
      <c r="GB124" s="82"/>
      <c r="GC124" s="82"/>
      <c r="GD124" s="82"/>
      <c r="GE124" s="82"/>
      <c r="GF124" s="82"/>
      <c r="GG124" s="82"/>
      <c r="GH124" s="82"/>
      <c r="GI124" s="82"/>
      <c r="GJ124" s="82"/>
      <c r="GK124" s="82"/>
      <c r="GL124" s="82"/>
      <c r="GM124" s="82"/>
      <c r="GN124" s="82"/>
      <c r="GO124" s="82"/>
      <c r="GP124" s="82"/>
      <c r="GQ124" s="82"/>
      <c r="GR124" s="82"/>
      <c r="GS124" s="82"/>
      <c r="GT124" s="82"/>
      <c r="GU124" s="82"/>
      <c r="GV124" s="82"/>
      <c r="GW124" s="82"/>
      <c r="GX124" s="82"/>
      <c r="GY124" s="82"/>
      <c r="GZ124" s="82"/>
      <c r="HA124" s="82"/>
      <c r="HB124" s="82"/>
      <c r="HC124" s="82"/>
      <c r="HD124" s="82"/>
      <c r="HE124" s="82"/>
      <c r="HF124" s="82"/>
      <c r="HG124" s="82"/>
      <c r="HH124" s="82"/>
      <c r="HI124" s="82"/>
      <c r="HJ124" s="82"/>
      <c r="HK124" s="82"/>
      <c r="HL124" s="82"/>
      <c r="HM124" s="82"/>
      <c r="HN124" s="82"/>
      <c r="HO124" s="82"/>
      <c r="HP124" s="82"/>
      <c r="HQ124" s="82"/>
      <c r="HR124" s="82"/>
      <c r="HS124" s="82"/>
      <c r="HT124" s="82"/>
      <c r="HU124" s="82"/>
      <c r="HV124" s="82"/>
      <c r="HW124" s="82"/>
      <c r="HX124" s="82"/>
      <c r="HY124" s="82"/>
      <c r="HZ124" s="82"/>
      <c r="IA124" s="82"/>
      <c r="IB124" s="82"/>
      <c r="IC124" s="82"/>
      <c r="ID124" s="82"/>
      <c r="IE124" s="82"/>
      <c r="IF124" s="82"/>
      <c r="IG124" s="82"/>
      <c r="IH124" s="82"/>
      <c r="II124" s="82"/>
      <c r="IJ124" s="82"/>
      <c r="IK124" s="82"/>
      <c r="IL124" s="82"/>
      <c r="IM124" s="82"/>
      <c r="IN124" s="82"/>
      <c r="IO124" s="82"/>
      <c r="IP124" s="82"/>
      <c r="IQ124" s="82"/>
      <c r="IR124" s="82"/>
      <c r="IS124" s="82"/>
      <c r="IT124" s="82"/>
      <c r="IU124" s="82"/>
      <c r="IV124" s="82"/>
      <c r="IW124" s="82"/>
      <c r="IX124" s="82"/>
      <c r="IY124" s="82"/>
      <c r="IZ124" s="82"/>
      <c r="JA124" s="82"/>
      <c r="JB124" s="82"/>
      <c r="JC124" s="82"/>
      <c r="JD124" s="82"/>
      <c r="JE124" s="82"/>
      <c r="JF124" s="82"/>
      <c r="JG124" s="82"/>
      <c r="JH124" s="82"/>
      <c r="JI124" s="82"/>
      <c r="JJ124" s="82"/>
      <c r="JK124" s="82"/>
      <c r="JL124" s="82"/>
      <c r="JM124" s="82"/>
      <c r="JN124" s="82"/>
      <c r="JO124" s="82"/>
      <c r="JP124" s="82"/>
      <c r="JQ124" s="82"/>
      <c r="JR124" s="82"/>
      <c r="JS124" s="82"/>
      <c r="JT124" s="82"/>
      <c r="JU124" s="82"/>
      <c r="JV124" s="82"/>
      <c r="JW124" s="82"/>
      <c r="JX124" s="82"/>
      <c r="JY124" s="82"/>
      <c r="JZ124" s="82"/>
      <c r="KA124" s="82"/>
      <c r="KB124" s="82"/>
      <c r="KC124" s="82"/>
      <c r="KD124" s="82"/>
      <c r="KE124" s="82"/>
      <c r="KF124" s="82"/>
      <c r="KG124" s="82"/>
      <c r="KH124" s="82"/>
      <c r="KI124" s="82"/>
      <c r="KJ124" s="82"/>
      <c r="KK124" s="82"/>
      <c r="KL124" s="82"/>
      <c r="KM124" s="82"/>
      <c r="KN124" s="82"/>
      <c r="KO124" s="82"/>
      <c r="KP124" s="82"/>
      <c r="KQ124" s="82"/>
      <c r="KR124" s="82"/>
      <c r="KS124" s="82"/>
      <c r="KT124" s="82"/>
      <c r="KU124" s="82"/>
      <c r="KV124" s="82"/>
      <c r="KW124" s="82"/>
      <c r="KX124" s="82"/>
      <c r="KY124" s="82"/>
      <c r="KZ124" s="82"/>
      <c r="LA124" s="82"/>
      <c r="LB124" s="82"/>
      <c r="LC124" s="82"/>
      <c r="LD124" s="82"/>
      <c r="LE124" s="82"/>
      <c r="LF124" s="82"/>
      <c r="LG124" s="82"/>
      <c r="LH124" s="82"/>
      <c r="LI124" s="82"/>
      <c r="LJ124" s="82"/>
      <c r="LK124" s="82"/>
      <c r="LL124" s="82"/>
      <c r="LM124" s="82"/>
      <c r="LN124" s="82"/>
      <c r="LO124" s="82"/>
      <c r="LP124" s="82"/>
      <c r="LQ124" s="82"/>
      <c r="LR124" s="82"/>
      <c r="LS124" s="82"/>
      <c r="LT124" s="82"/>
      <c r="LU124" s="82"/>
      <c r="LV124" s="82"/>
      <c r="LW124" s="82"/>
      <c r="LX124" s="82"/>
    </row>
    <row r="125" spans="1:336" customFormat="1" ht="18" x14ac:dyDescent="0.3">
      <c r="A125" s="82"/>
      <c r="B125" s="83"/>
      <c r="C125" s="88"/>
      <c r="D125" s="88"/>
      <c r="E125" s="82"/>
      <c r="F125" s="82"/>
      <c r="G125" s="82"/>
      <c r="H125" s="82"/>
      <c r="I125" s="84"/>
      <c r="J125" s="84"/>
      <c r="K125" s="84"/>
      <c r="L125" s="85"/>
      <c r="M125" s="86"/>
      <c r="N125" s="84"/>
      <c r="O125" s="82"/>
      <c r="P125" s="82"/>
      <c r="Q125" s="82"/>
      <c r="R125" s="87"/>
      <c r="S125" s="82"/>
      <c r="T125" s="82"/>
      <c r="U125" s="82"/>
      <c r="V125" s="82"/>
      <c r="W125" s="82"/>
      <c r="X125" s="82"/>
      <c r="Y125" s="82"/>
      <c r="Z125" s="82"/>
      <c r="AA125" s="82"/>
      <c r="AB125" s="82"/>
      <c r="AC125" s="82"/>
      <c r="AD125" s="82"/>
      <c r="AE125" s="82"/>
      <c r="AF125" s="82"/>
      <c r="AG125" s="82"/>
      <c r="AH125" s="82"/>
      <c r="AI125" s="82"/>
      <c r="AJ125" s="82"/>
      <c r="AK125" s="82"/>
      <c r="AL125" s="82"/>
      <c r="AM125" s="82"/>
      <c r="AN125" s="82"/>
      <c r="AO125" s="82"/>
      <c r="AP125" s="82"/>
      <c r="AQ125" s="82"/>
      <c r="AR125" s="82"/>
      <c r="AS125" s="82"/>
      <c r="AT125" s="82"/>
      <c r="AU125" s="82"/>
      <c r="AV125" s="82"/>
      <c r="AW125" s="82"/>
      <c r="AX125" s="82"/>
      <c r="AY125" s="82"/>
      <c r="AZ125" s="82"/>
      <c r="BA125" s="82"/>
      <c r="BB125" s="82"/>
      <c r="BC125" s="82"/>
      <c r="BD125" s="82"/>
      <c r="BE125" s="82"/>
      <c r="BF125" s="82"/>
      <c r="BG125" s="82"/>
      <c r="BH125" s="82"/>
      <c r="BI125" s="82"/>
      <c r="BJ125" s="82"/>
      <c r="BK125" s="82"/>
      <c r="BL125" s="82"/>
      <c r="BM125" s="82"/>
      <c r="BN125" s="82"/>
      <c r="BO125" s="82"/>
      <c r="BP125" s="82"/>
      <c r="BQ125" s="82"/>
      <c r="BR125" s="82"/>
      <c r="BS125" s="82"/>
      <c r="BT125" s="82"/>
      <c r="BU125" s="82"/>
      <c r="BV125" s="82"/>
      <c r="BW125" s="82"/>
      <c r="BX125" s="82"/>
      <c r="BY125" s="82"/>
      <c r="BZ125" s="82"/>
      <c r="CA125" s="82"/>
      <c r="CB125" s="82"/>
      <c r="CC125" s="82"/>
      <c r="CD125" s="82"/>
      <c r="CE125" s="82"/>
      <c r="CF125" s="82"/>
      <c r="CG125" s="82"/>
      <c r="CH125" s="82"/>
      <c r="CI125" s="82"/>
      <c r="CJ125" s="82"/>
      <c r="CK125" s="82"/>
      <c r="CL125" s="82"/>
      <c r="CM125" s="82"/>
      <c r="CN125" s="82"/>
      <c r="CO125" s="82"/>
      <c r="CP125" s="82"/>
      <c r="CQ125" s="82"/>
      <c r="CR125" s="82"/>
      <c r="CS125" s="82"/>
      <c r="CT125" s="82"/>
      <c r="CU125" s="82"/>
      <c r="CV125" s="82"/>
      <c r="CW125" s="82"/>
      <c r="CX125" s="82"/>
      <c r="CY125" s="82"/>
      <c r="CZ125" s="82"/>
      <c r="DA125" s="82"/>
      <c r="DB125" s="82"/>
      <c r="DC125" s="82"/>
      <c r="DD125" s="82"/>
      <c r="DE125" s="82"/>
      <c r="DF125" s="82"/>
      <c r="DG125" s="82"/>
      <c r="DH125" s="82"/>
      <c r="DI125" s="82"/>
      <c r="DJ125" s="82"/>
      <c r="DK125" s="82"/>
      <c r="DL125" s="82"/>
      <c r="DM125" s="82"/>
      <c r="DN125" s="82"/>
      <c r="DO125" s="82"/>
      <c r="DP125" s="82"/>
      <c r="DQ125" s="82"/>
      <c r="DR125" s="82"/>
      <c r="DS125" s="82"/>
      <c r="DT125" s="82"/>
      <c r="DU125" s="82"/>
      <c r="DV125" s="82"/>
      <c r="DW125" s="82"/>
      <c r="DX125" s="82"/>
      <c r="DY125" s="82"/>
      <c r="DZ125" s="82"/>
      <c r="EA125" s="82"/>
      <c r="EB125" s="82"/>
      <c r="EC125" s="82"/>
      <c r="ED125" s="82"/>
      <c r="EE125" s="82"/>
      <c r="EF125" s="82"/>
      <c r="EG125" s="82"/>
      <c r="EH125" s="82"/>
      <c r="EI125" s="82"/>
      <c r="EJ125" s="82"/>
      <c r="EK125" s="82"/>
      <c r="EL125" s="82"/>
      <c r="EM125" s="82"/>
      <c r="EN125" s="82"/>
      <c r="EO125" s="82"/>
      <c r="EP125" s="82"/>
      <c r="EQ125" s="82"/>
      <c r="ER125" s="82"/>
      <c r="ES125" s="82"/>
      <c r="ET125" s="82"/>
      <c r="EU125" s="82"/>
      <c r="EV125" s="82"/>
      <c r="EW125" s="82"/>
      <c r="EX125" s="82"/>
      <c r="EY125" s="82"/>
      <c r="EZ125" s="82"/>
      <c r="FA125" s="82"/>
      <c r="FB125" s="82"/>
      <c r="FC125" s="82"/>
      <c r="FD125" s="82"/>
      <c r="FE125" s="82"/>
      <c r="FF125" s="82"/>
      <c r="FG125" s="82"/>
      <c r="FH125" s="82"/>
      <c r="FI125" s="82"/>
      <c r="FJ125" s="82"/>
      <c r="FK125" s="82"/>
      <c r="FL125" s="82"/>
      <c r="FM125" s="82"/>
      <c r="FN125" s="82"/>
      <c r="FO125" s="82"/>
      <c r="FP125" s="82"/>
      <c r="FQ125" s="82"/>
      <c r="FR125" s="82"/>
      <c r="FS125" s="82"/>
      <c r="FT125" s="82"/>
      <c r="FU125" s="82"/>
      <c r="FV125" s="82"/>
      <c r="FW125" s="82"/>
      <c r="FX125" s="82"/>
      <c r="FY125" s="82"/>
      <c r="FZ125" s="82"/>
      <c r="GA125" s="82"/>
      <c r="GB125" s="82"/>
      <c r="GC125" s="82"/>
      <c r="GD125" s="82"/>
      <c r="GE125" s="82"/>
      <c r="GF125" s="82"/>
      <c r="GG125" s="82"/>
      <c r="GH125" s="82"/>
      <c r="GI125" s="82"/>
      <c r="GJ125" s="82"/>
      <c r="GK125" s="82"/>
      <c r="GL125" s="82"/>
      <c r="GM125" s="82"/>
      <c r="GN125" s="82"/>
      <c r="GO125" s="82"/>
      <c r="GP125" s="82"/>
      <c r="GQ125" s="82"/>
      <c r="GR125" s="82"/>
      <c r="GS125" s="82"/>
      <c r="GT125" s="82"/>
      <c r="GU125" s="82"/>
      <c r="GV125" s="82"/>
      <c r="GW125" s="82"/>
      <c r="GX125" s="82"/>
      <c r="GY125" s="82"/>
      <c r="GZ125" s="82"/>
      <c r="HA125" s="82"/>
      <c r="HB125" s="82"/>
      <c r="HC125" s="82"/>
      <c r="HD125" s="82"/>
      <c r="HE125" s="82"/>
      <c r="HF125" s="82"/>
      <c r="HG125" s="82"/>
      <c r="HH125" s="82"/>
      <c r="HI125" s="82"/>
      <c r="HJ125" s="82"/>
      <c r="HK125" s="82"/>
      <c r="HL125" s="82"/>
      <c r="HM125" s="82"/>
      <c r="HN125" s="82"/>
      <c r="HO125" s="82"/>
      <c r="HP125" s="82"/>
      <c r="HQ125" s="82"/>
      <c r="HR125" s="82"/>
      <c r="HS125" s="82"/>
      <c r="HT125" s="82"/>
      <c r="HU125" s="82"/>
      <c r="HV125" s="82"/>
      <c r="HW125" s="82"/>
      <c r="HX125" s="82"/>
      <c r="HY125" s="82"/>
      <c r="HZ125" s="82"/>
      <c r="IA125" s="82"/>
      <c r="IB125" s="82"/>
      <c r="IC125" s="82"/>
      <c r="ID125" s="82"/>
      <c r="IE125" s="82"/>
      <c r="IF125" s="82"/>
      <c r="IG125" s="82"/>
      <c r="IH125" s="82"/>
      <c r="II125" s="82"/>
      <c r="IJ125" s="82"/>
      <c r="IK125" s="82"/>
      <c r="IL125" s="82"/>
      <c r="IM125" s="82"/>
      <c r="IN125" s="82"/>
      <c r="IO125" s="82"/>
      <c r="IP125" s="82"/>
      <c r="IQ125" s="82"/>
      <c r="IR125" s="82"/>
      <c r="IS125" s="82"/>
      <c r="IT125" s="82"/>
      <c r="IU125" s="82"/>
      <c r="IV125" s="82"/>
      <c r="IW125" s="82"/>
      <c r="IX125" s="82"/>
      <c r="IY125" s="82"/>
      <c r="IZ125" s="82"/>
      <c r="JA125" s="82"/>
      <c r="JB125" s="82"/>
      <c r="JC125" s="82"/>
      <c r="JD125" s="82"/>
      <c r="JE125" s="82"/>
      <c r="JF125" s="82"/>
      <c r="JG125" s="82"/>
      <c r="JH125" s="82"/>
      <c r="JI125" s="82"/>
      <c r="JJ125" s="82"/>
      <c r="JK125" s="82"/>
      <c r="JL125" s="82"/>
      <c r="JM125" s="82"/>
      <c r="JN125" s="82"/>
      <c r="JO125" s="82"/>
      <c r="JP125" s="82"/>
      <c r="JQ125" s="82"/>
      <c r="JR125" s="82"/>
      <c r="JS125" s="82"/>
      <c r="JT125" s="82"/>
      <c r="JU125" s="82"/>
      <c r="JV125" s="82"/>
      <c r="JW125" s="82"/>
      <c r="JX125" s="82"/>
      <c r="JY125" s="82"/>
      <c r="JZ125" s="82"/>
      <c r="KA125" s="82"/>
      <c r="KB125" s="82"/>
      <c r="KC125" s="82"/>
      <c r="KD125" s="82"/>
      <c r="KE125" s="82"/>
      <c r="KF125" s="82"/>
      <c r="KG125" s="82"/>
      <c r="KH125" s="82"/>
      <c r="KI125" s="82"/>
      <c r="KJ125" s="82"/>
      <c r="KK125" s="82"/>
      <c r="KL125" s="82"/>
      <c r="KM125" s="82"/>
      <c r="KN125" s="82"/>
      <c r="KO125" s="82"/>
      <c r="KP125" s="82"/>
      <c r="KQ125" s="82"/>
      <c r="KR125" s="82"/>
      <c r="KS125" s="82"/>
      <c r="KT125" s="82"/>
      <c r="KU125" s="82"/>
      <c r="KV125" s="82"/>
      <c r="KW125" s="82"/>
      <c r="KX125" s="82"/>
      <c r="KY125" s="82"/>
      <c r="KZ125" s="82"/>
      <c r="LA125" s="82"/>
      <c r="LB125" s="82"/>
      <c r="LC125" s="82"/>
      <c r="LD125" s="82"/>
      <c r="LE125" s="82"/>
      <c r="LF125" s="82"/>
      <c r="LG125" s="82"/>
      <c r="LH125" s="82"/>
      <c r="LI125" s="82"/>
      <c r="LJ125" s="82"/>
      <c r="LK125" s="82"/>
      <c r="LL125" s="82"/>
      <c r="LM125" s="82"/>
      <c r="LN125" s="82"/>
      <c r="LO125" s="82"/>
      <c r="LP125" s="82"/>
      <c r="LQ125" s="82"/>
      <c r="LR125" s="82"/>
      <c r="LS125" s="82"/>
      <c r="LT125" s="82"/>
      <c r="LU125" s="82"/>
      <c r="LV125" s="82"/>
      <c r="LW125" s="82"/>
      <c r="LX125" s="82"/>
    </row>
    <row r="126" spans="1:336" ht="18" x14ac:dyDescent="0.3">
      <c r="B126" s="294" t="s">
        <v>221</v>
      </c>
      <c r="C126" s="290" t="s">
        <v>348</v>
      </c>
      <c r="D126" s="284" t="s">
        <v>234</v>
      </c>
      <c r="E126" s="292"/>
      <c r="F126" s="284" t="s">
        <v>370</v>
      </c>
      <c r="G126" s="284" t="s">
        <v>371</v>
      </c>
      <c r="H126" s="284" t="s">
        <v>372</v>
      </c>
      <c r="I126" s="284" t="s">
        <v>374</v>
      </c>
      <c r="J126" s="60"/>
      <c r="K126" s="30"/>
      <c r="L126" s="30"/>
      <c r="M126" s="30"/>
      <c r="N126" s="26"/>
    </row>
    <row r="127" spans="1:336" ht="18" x14ac:dyDescent="0.3">
      <c r="B127" s="295"/>
      <c r="C127" s="291"/>
      <c r="D127" s="16" t="s">
        <v>13</v>
      </c>
      <c r="E127" s="16" t="s">
        <v>16</v>
      </c>
      <c r="F127" s="285"/>
      <c r="G127" s="285"/>
      <c r="H127" s="285"/>
      <c r="I127" s="285"/>
      <c r="J127" s="61"/>
      <c r="K127" s="34"/>
      <c r="L127" s="30"/>
      <c r="M127" s="30"/>
      <c r="N127" s="26"/>
    </row>
    <row r="128" spans="1:336" ht="18" x14ac:dyDescent="0.3">
      <c r="B128" s="109" t="s">
        <v>309</v>
      </c>
      <c r="C128" s="148" t="str">
        <f>C90</f>
        <v>Agriculture, hunting, forestry</v>
      </c>
      <c r="D128" s="111" t="s">
        <v>6</v>
      </c>
      <c r="E128" s="17">
        <f>LOOKUP(D128,'Full-Time Equivalent (FTE)'!$A$15:$A$185,'Full-Time Equivalent (FTE)'!$B$15:$B$185)</f>
        <v>1697.6</v>
      </c>
      <c r="F128" s="170">
        <f>D75/E128*$D$119</f>
        <v>134.62197012247844</v>
      </c>
      <c r="G128" s="170">
        <f>ROUNDDOWN(F128,0)</f>
        <v>134</v>
      </c>
      <c r="H128" s="172">
        <f>ROUNDDOWN(G128*VLOOKUP("*"&amp;C128&amp;"*",'Direct-indirect jobs'!$A$15:$F$59,5,FALSE),0)</f>
        <v>104</v>
      </c>
      <c r="I128" s="167">
        <f>G128-H128</f>
        <v>30</v>
      </c>
      <c r="J128" s="56"/>
      <c r="K128" s="30"/>
      <c r="L128" s="30"/>
      <c r="M128" s="30"/>
      <c r="N128" s="26"/>
    </row>
    <row r="129" spans="1:336" ht="18" x14ac:dyDescent="0.3">
      <c r="B129" s="109" t="s">
        <v>310</v>
      </c>
      <c r="C129" s="148" t="str">
        <f>C91</f>
        <v>Wood and products of wood and cork</v>
      </c>
      <c r="D129" s="111" t="s">
        <v>145</v>
      </c>
      <c r="E129" s="17">
        <f>LOOKUP(D129,'Full-Time Equivalent (FTE)'!$A$15:$A$185,'Full-Time Equivalent (FTE)'!$B$15:$B$185)</f>
        <v>1738</v>
      </c>
      <c r="F129" s="170">
        <f>D76/E129*$D$119</f>
        <v>5.729040949788093</v>
      </c>
      <c r="G129" s="170">
        <f>ROUNDDOWN(F129,0)</f>
        <v>5</v>
      </c>
      <c r="H129" s="172">
        <f>ROUNDDOWN(G129*VLOOKUP("*"&amp;C129&amp;"*",'Direct-indirect jobs'!$A$15:$F$59,5,FALSE),0)</f>
        <v>2</v>
      </c>
      <c r="I129" s="167">
        <f t="shared" ref="I129:I133" si="3">G129-H129</f>
        <v>3</v>
      </c>
      <c r="J129" s="48"/>
      <c r="K129" s="30"/>
      <c r="L129" s="30"/>
      <c r="M129" s="30"/>
      <c r="N129" s="26"/>
    </row>
    <row r="130" spans="1:336" ht="18" x14ac:dyDescent="0.3">
      <c r="B130" s="109" t="s">
        <v>311</v>
      </c>
      <c r="C130" s="148" t="str">
        <f>C92</f>
        <v>Coke and refined petroleum products</v>
      </c>
      <c r="D130" s="111" t="s">
        <v>75</v>
      </c>
      <c r="E130" s="17">
        <f>LOOKUP(D130,'Full-Time Equivalent (FTE)'!$A$15:$A$185,'Full-Time Equivalent (FTE)'!$B$15:$B$185)</f>
        <v>1380.7</v>
      </c>
      <c r="F130" s="170">
        <f>D77/E130*$D$119</f>
        <v>9.3633026486475242</v>
      </c>
      <c r="G130" s="170">
        <f>ROUNDDOWN(F130,0)</f>
        <v>9</v>
      </c>
      <c r="H130" s="172">
        <f>ROUNDDOWN(G130*VLOOKUP("*"&amp;C130&amp;"*",'Direct-indirect jobs'!$A$15:$F$59,5,FALSE),0)</f>
        <v>0</v>
      </c>
      <c r="I130" s="167">
        <f t="shared" si="3"/>
        <v>9</v>
      </c>
      <c r="J130" s="49"/>
      <c r="L130" s="30"/>
      <c r="M130" s="32"/>
      <c r="N130" s="26"/>
      <c r="O130" s="28"/>
    </row>
    <row r="131" spans="1:336" ht="18" x14ac:dyDescent="0.3">
      <c r="B131" s="109" t="s">
        <v>312</v>
      </c>
      <c r="C131" s="148" t="str">
        <f>C93</f>
        <v>Electricity, gas, steam and air conditioning supply</v>
      </c>
      <c r="D131" s="111" t="s">
        <v>186</v>
      </c>
      <c r="E131" s="17">
        <f>LOOKUP(D131,'Full-Time Equivalent (FTE)'!$A$15:$A$185,'Full-Time Equivalent (FTE)'!$B$15:$B$185)</f>
        <v>1826</v>
      </c>
      <c r="F131" s="238">
        <f>D78/E131*$D$119</f>
        <v>0.45081329664338488</v>
      </c>
      <c r="G131" s="170">
        <f>ROUNDDOWN(F131,0)</f>
        <v>0</v>
      </c>
      <c r="H131" s="172">
        <f>ROUNDDOWN(G131*VLOOKUP("*"&amp;C131&amp;"*",'Direct-indirect jobs'!$A$15:$F$59,5,FALSE),0)</f>
        <v>0</v>
      </c>
      <c r="I131" s="167">
        <f t="shared" si="3"/>
        <v>0</v>
      </c>
      <c r="J131" s="49"/>
      <c r="L131" s="30"/>
      <c r="M131" s="32"/>
      <c r="N131" s="26"/>
      <c r="O131" s="28"/>
    </row>
    <row r="132" spans="1:336" ht="18.600000000000001" thickBot="1" x14ac:dyDescent="0.35">
      <c r="B132" s="109" t="s">
        <v>313</v>
      </c>
      <c r="C132" s="148" t="str">
        <f>C94</f>
        <v>Water supply; sewerage, waste management and remediation activities</v>
      </c>
      <c r="D132" s="151" t="s">
        <v>6</v>
      </c>
      <c r="E132" s="152">
        <f>LOOKUP(D132,'Full-Time Equivalent (FTE)'!$A$15:$A$185,'Full-Time Equivalent (FTE)'!$B$15:$B$185)</f>
        <v>1697.6</v>
      </c>
      <c r="F132" s="239">
        <f>D79/E132*$D$119</f>
        <v>0.83478590519647411</v>
      </c>
      <c r="G132" s="173">
        <f>ROUNDDOWN(F132,0)</f>
        <v>0</v>
      </c>
      <c r="H132" s="174">
        <f>ROUNDDOWN(G132*VLOOKUP("*"&amp;C132&amp;"*",'Direct-indirect jobs'!$A$15:$F$59,5,FALSE),0)</f>
        <v>0</v>
      </c>
      <c r="I132" s="168">
        <f t="shared" si="3"/>
        <v>0</v>
      </c>
      <c r="J132" s="49"/>
      <c r="L132" s="30"/>
      <c r="M132" s="32"/>
      <c r="N132" s="26"/>
      <c r="O132" s="36"/>
      <c r="P132" s="33"/>
      <c r="Q132" s="27"/>
      <c r="R132" s="43"/>
    </row>
    <row r="133" spans="1:336" ht="18" x14ac:dyDescent="0.3">
      <c r="A133" s="146"/>
      <c r="B133" s="293" t="s">
        <v>199</v>
      </c>
      <c r="C133" s="293"/>
      <c r="D133" s="293"/>
      <c r="E133" s="293"/>
      <c r="F133" s="169">
        <f>SUM(F128:F132)</f>
        <v>150.99991292275394</v>
      </c>
      <c r="G133" s="169">
        <f>SUM(G128:G132)</f>
        <v>148</v>
      </c>
      <c r="H133" s="175">
        <f>ROUNDDOWN(G133*VLOOKUP("*"&amp;C133&amp;"*",'Direct-indirect jobs'!$A$15:$F$59,5,FALSE),0)</f>
        <v>114</v>
      </c>
      <c r="I133" s="169">
        <f t="shared" si="3"/>
        <v>34</v>
      </c>
      <c r="J133" s="48"/>
      <c r="K133" s="26"/>
      <c r="L133" s="30"/>
      <c r="M133" s="32"/>
      <c r="N133" s="26"/>
      <c r="O133" s="36"/>
      <c r="P133" s="33"/>
      <c r="Q133" s="27"/>
      <c r="R133" s="38"/>
    </row>
    <row r="134" spans="1:336" s="24" customFormat="1" ht="14.7" customHeight="1" x14ac:dyDescent="0.3">
      <c r="B134" s="26"/>
      <c r="C134" s="26"/>
      <c r="D134" s="26"/>
      <c r="E134" s="26"/>
      <c r="F134" s="26"/>
      <c r="G134" s="26"/>
      <c r="H134" s="26"/>
      <c r="I134" s="26"/>
      <c r="J134" s="26"/>
      <c r="K134" s="26"/>
      <c r="L134" s="26"/>
      <c r="M134" s="26"/>
      <c r="N134" s="26"/>
    </row>
    <row r="135" spans="1:336" s="74" customFormat="1" ht="19.5" customHeight="1" x14ac:dyDescent="0.3">
      <c r="A135" s="46"/>
      <c r="B135" s="71"/>
      <c r="C135" s="288" t="s">
        <v>15</v>
      </c>
      <c r="D135" s="289"/>
      <c r="E135" s="16" t="s">
        <v>16</v>
      </c>
      <c r="F135" s="47"/>
      <c r="G135" s="46"/>
      <c r="H135" s="46"/>
      <c r="I135" s="63"/>
      <c r="J135" s="63"/>
      <c r="K135" s="63"/>
      <c r="L135" s="52"/>
      <c r="M135" s="72"/>
      <c r="N135" s="63"/>
      <c r="O135" s="46"/>
      <c r="P135" s="46"/>
      <c r="Q135" s="46"/>
      <c r="R135" s="73"/>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c r="DA135" s="46"/>
      <c r="DB135" s="46"/>
      <c r="DC135" s="46"/>
      <c r="DD135" s="46"/>
      <c r="DE135" s="46"/>
      <c r="DF135" s="46"/>
      <c r="DG135" s="46"/>
      <c r="DH135" s="46"/>
      <c r="DI135" s="46"/>
      <c r="DJ135" s="46"/>
      <c r="DK135" s="46"/>
      <c r="DL135" s="46"/>
      <c r="DM135" s="46"/>
      <c r="DN135" s="46"/>
      <c r="DO135" s="46"/>
      <c r="DP135" s="46"/>
      <c r="DQ135" s="46"/>
      <c r="DR135" s="46"/>
      <c r="DS135" s="46"/>
      <c r="DT135" s="46"/>
      <c r="DU135" s="46"/>
      <c r="DV135" s="46"/>
      <c r="DW135" s="46"/>
      <c r="DX135" s="46"/>
      <c r="DY135" s="46"/>
      <c r="DZ135" s="46"/>
      <c r="EA135" s="46"/>
      <c r="EB135" s="46"/>
      <c r="EC135" s="46"/>
      <c r="ED135" s="46"/>
      <c r="EE135" s="46"/>
      <c r="EF135" s="46"/>
      <c r="EG135" s="46"/>
      <c r="EH135" s="46"/>
      <c r="EI135" s="46"/>
      <c r="EJ135" s="46"/>
      <c r="EK135" s="46"/>
      <c r="EL135" s="46"/>
      <c r="EM135" s="46"/>
      <c r="EN135" s="46"/>
      <c r="EO135" s="46"/>
      <c r="EP135" s="46"/>
      <c r="EQ135" s="46"/>
      <c r="ER135" s="46"/>
      <c r="ES135" s="46"/>
      <c r="ET135" s="46"/>
      <c r="EU135" s="46"/>
      <c r="EV135" s="46"/>
      <c r="EW135" s="46"/>
      <c r="EX135" s="46"/>
      <c r="EY135" s="46"/>
      <c r="EZ135" s="46"/>
      <c r="FA135" s="46"/>
      <c r="FB135" s="46"/>
      <c r="FC135" s="46"/>
      <c r="FD135" s="46"/>
      <c r="FE135" s="46"/>
      <c r="FF135" s="46"/>
      <c r="FG135" s="46"/>
      <c r="FH135" s="46"/>
      <c r="FI135" s="46"/>
      <c r="FJ135" s="46"/>
      <c r="FK135" s="46"/>
      <c r="FL135" s="46"/>
      <c r="FM135" s="46"/>
      <c r="FN135" s="46"/>
      <c r="FO135" s="46"/>
      <c r="FP135" s="46"/>
      <c r="FQ135" s="46"/>
      <c r="FR135" s="46"/>
      <c r="FS135" s="46"/>
      <c r="FT135" s="46"/>
      <c r="FU135" s="46"/>
      <c r="FV135" s="46"/>
      <c r="FW135" s="46"/>
      <c r="FX135" s="46"/>
      <c r="FY135" s="46"/>
      <c r="FZ135" s="46"/>
      <c r="GA135" s="46"/>
      <c r="GB135" s="46"/>
      <c r="GC135" s="46"/>
      <c r="GD135" s="46"/>
      <c r="GE135" s="46"/>
      <c r="GF135" s="46"/>
      <c r="GG135" s="46"/>
      <c r="GH135" s="46"/>
      <c r="GI135" s="46"/>
      <c r="GJ135" s="46"/>
      <c r="GK135" s="46"/>
      <c r="GL135" s="46"/>
      <c r="GM135" s="46"/>
      <c r="GN135" s="46"/>
      <c r="GO135" s="46"/>
      <c r="GP135" s="46"/>
      <c r="GQ135" s="46"/>
      <c r="GR135" s="46"/>
      <c r="GS135" s="46"/>
      <c r="GT135" s="46"/>
      <c r="GU135" s="46"/>
      <c r="GV135" s="46"/>
      <c r="GW135" s="46"/>
      <c r="GX135" s="46"/>
      <c r="GY135" s="46"/>
      <c r="GZ135" s="46"/>
      <c r="HA135" s="46"/>
      <c r="HB135" s="46"/>
      <c r="HC135" s="46"/>
      <c r="HD135" s="46"/>
      <c r="HE135" s="46"/>
      <c r="HF135" s="46"/>
      <c r="HG135" s="46"/>
      <c r="HH135" s="46"/>
      <c r="HI135" s="46"/>
      <c r="HJ135" s="46"/>
      <c r="HK135" s="46"/>
      <c r="HL135" s="46"/>
      <c r="HM135" s="46"/>
      <c r="HN135" s="46"/>
      <c r="HO135" s="46"/>
      <c r="HP135" s="46"/>
      <c r="HQ135" s="46"/>
      <c r="HR135" s="46"/>
      <c r="HS135" s="46"/>
      <c r="HT135" s="46"/>
      <c r="HU135" s="46"/>
      <c r="HV135" s="46"/>
      <c r="HW135" s="46"/>
      <c r="HX135" s="46"/>
      <c r="HY135" s="46"/>
      <c r="HZ135" s="46"/>
      <c r="IA135" s="46"/>
      <c r="IB135" s="46"/>
      <c r="IC135" s="46"/>
      <c r="ID135" s="46"/>
      <c r="IE135" s="46"/>
      <c r="IF135" s="46"/>
      <c r="IG135" s="46"/>
      <c r="IH135" s="46"/>
      <c r="II135" s="46"/>
      <c r="IJ135" s="46"/>
      <c r="IK135" s="46"/>
      <c r="IL135" s="46"/>
      <c r="IM135" s="46"/>
      <c r="IN135" s="46"/>
      <c r="IO135" s="46"/>
      <c r="IP135" s="46"/>
      <c r="IQ135" s="46"/>
      <c r="IR135" s="46"/>
      <c r="IS135" s="46"/>
      <c r="IT135" s="46"/>
      <c r="IU135" s="46"/>
      <c r="IV135" s="46"/>
      <c r="IW135" s="46"/>
      <c r="IX135" s="46"/>
      <c r="IY135" s="46"/>
      <c r="IZ135" s="46"/>
      <c r="JA135" s="46"/>
      <c r="JB135" s="46"/>
      <c r="JC135" s="46"/>
      <c r="JD135" s="46"/>
      <c r="JE135" s="46"/>
      <c r="JF135" s="46"/>
      <c r="JG135" s="46"/>
      <c r="JH135" s="46"/>
      <c r="JI135" s="46"/>
      <c r="JJ135" s="46"/>
      <c r="JK135" s="46"/>
      <c r="JL135" s="46"/>
      <c r="JM135" s="46"/>
      <c r="JN135" s="46"/>
      <c r="JO135" s="46"/>
      <c r="JP135" s="46"/>
      <c r="JQ135" s="46"/>
      <c r="JR135" s="46"/>
      <c r="JS135" s="46"/>
      <c r="JT135" s="46"/>
      <c r="JU135" s="46"/>
      <c r="JV135" s="46"/>
      <c r="JW135" s="46"/>
      <c r="JX135" s="46"/>
      <c r="JY135" s="46"/>
      <c r="JZ135" s="46"/>
      <c r="KA135" s="46"/>
      <c r="KB135" s="46"/>
      <c r="KC135" s="46"/>
      <c r="KD135" s="46"/>
      <c r="KE135" s="46"/>
      <c r="KF135" s="46"/>
      <c r="KG135" s="46"/>
      <c r="KH135" s="46"/>
      <c r="KI135" s="46"/>
      <c r="KJ135" s="46"/>
      <c r="KK135" s="46"/>
      <c r="KL135" s="46"/>
      <c r="KM135" s="46"/>
      <c r="KN135" s="46"/>
      <c r="KO135" s="46"/>
      <c r="KP135" s="46"/>
      <c r="KQ135" s="46"/>
      <c r="KR135" s="46"/>
      <c r="KS135" s="46"/>
      <c r="KT135" s="46"/>
      <c r="KU135" s="46"/>
      <c r="KV135" s="46"/>
      <c r="KW135" s="46"/>
      <c r="KX135" s="46"/>
      <c r="KY135" s="46"/>
      <c r="KZ135" s="46"/>
      <c r="LA135" s="46"/>
      <c r="LB135" s="46"/>
      <c r="LC135" s="46"/>
      <c r="LD135" s="46"/>
      <c r="LE135" s="46"/>
      <c r="LF135" s="46"/>
      <c r="LG135" s="46"/>
      <c r="LH135" s="46"/>
      <c r="LI135" s="46"/>
      <c r="LJ135" s="46"/>
      <c r="LK135" s="46"/>
      <c r="LL135" s="46"/>
      <c r="LM135" s="46"/>
      <c r="LN135" s="46"/>
      <c r="LO135" s="46"/>
      <c r="LP135" s="46"/>
      <c r="LQ135" s="46"/>
      <c r="LR135" s="46"/>
      <c r="LS135" s="46"/>
      <c r="LT135" s="46"/>
      <c r="LU135" s="46"/>
      <c r="LV135" s="46"/>
      <c r="LW135" s="46"/>
      <c r="LX135" s="46"/>
    </row>
    <row r="136" spans="1:336" ht="19.5" customHeight="1" x14ac:dyDescent="0.3">
      <c r="B136" s="64"/>
      <c r="C136" s="286" t="s">
        <v>377</v>
      </c>
      <c r="D136" s="286"/>
      <c r="E136" s="15">
        <f>E103*$D$119</f>
        <v>960</v>
      </c>
      <c r="F136" s="49"/>
      <c r="G136" s="24"/>
      <c r="H136" s="24"/>
      <c r="I136" s="26"/>
      <c r="J136" s="26"/>
      <c r="K136" s="26"/>
      <c r="L136" s="30"/>
      <c r="M136" s="32"/>
      <c r="N136" s="26"/>
    </row>
    <row r="137" spans="1:336" ht="19.5" customHeight="1" x14ac:dyDescent="0.3">
      <c r="B137" s="64"/>
      <c r="C137" s="286" t="s">
        <v>376</v>
      </c>
      <c r="D137" s="226" t="s">
        <v>199</v>
      </c>
      <c r="E137" s="15">
        <f>G133</f>
        <v>148</v>
      </c>
      <c r="F137" s="65"/>
      <c r="G137" s="33"/>
      <c r="H137" s="33"/>
      <c r="I137" s="26"/>
      <c r="J137" s="26"/>
      <c r="K137" s="26"/>
      <c r="L137" s="30"/>
      <c r="M137" s="32"/>
      <c r="N137" s="26"/>
      <c r="R137" s="38"/>
    </row>
    <row r="138" spans="1:336" s="24" customFormat="1" ht="19.5" customHeight="1" x14ac:dyDescent="0.3">
      <c r="B138" s="227"/>
      <c r="C138" s="286"/>
      <c r="D138" s="231" t="s">
        <v>328</v>
      </c>
      <c r="E138" s="217">
        <f>H133</f>
        <v>114</v>
      </c>
      <c r="F138" s="65"/>
      <c r="G138" s="37" t="s">
        <v>10</v>
      </c>
      <c r="H138" s="33"/>
      <c r="I138" s="26"/>
      <c r="J138" s="26"/>
      <c r="K138" s="26"/>
      <c r="L138" s="30"/>
      <c r="M138" s="32"/>
      <c r="N138" s="26"/>
      <c r="R138" s="38"/>
    </row>
    <row r="139" spans="1:336" s="25" customFormat="1" ht="19.5" customHeight="1" x14ac:dyDescent="0.3">
      <c r="B139" s="228"/>
      <c r="C139" s="286"/>
      <c r="D139" s="217" t="s">
        <v>329</v>
      </c>
      <c r="E139" s="217">
        <f>I133</f>
        <v>34</v>
      </c>
      <c r="F139" s="229"/>
      <c r="G139" s="37"/>
      <c r="H139" s="37"/>
      <c r="I139" s="32"/>
      <c r="J139" s="32"/>
      <c r="K139" s="32"/>
      <c r="L139" s="32"/>
      <c r="M139" s="32"/>
      <c r="N139" s="26"/>
      <c r="O139" s="39"/>
    </row>
    <row r="140" spans="1:336" s="24" customFormat="1" ht="19.5" customHeight="1" x14ac:dyDescent="0.3">
      <c r="B140" s="228"/>
      <c r="C140" s="287" t="s">
        <v>375</v>
      </c>
      <c r="D140" s="287"/>
      <c r="E140" s="235">
        <f>E136+E137</f>
        <v>1108</v>
      </c>
      <c r="F140" s="230"/>
      <c r="G140" s="32"/>
      <c r="H140" s="32"/>
      <c r="I140" s="32"/>
      <c r="J140" s="32"/>
      <c r="K140" s="32"/>
      <c r="L140" s="32"/>
      <c r="M140" s="32"/>
      <c r="N140" s="26"/>
    </row>
    <row r="141" spans="1:336" s="24" customFormat="1" x14ac:dyDescent="0.3">
      <c r="L141" s="28"/>
      <c r="M141" s="28"/>
      <c r="N141" s="28"/>
    </row>
    <row r="142" spans="1:336" s="24" customFormat="1" x14ac:dyDescent="0.3">
      <c r="L142" s="28"/>
      <c r="M142" s="28"/>
      <c r="N142" s="28"/>
    </row>
    <row r="143" spans="1:336" s="24" customFormat="1" x14ac:dyDescent="0.3">
      <c r="L143" s="28"/>
      <c r="M143" s="28"/>
      <c r="N143" s="28"/>
    </row>
    <row r="144" spans="1:336" s="24" customFormat="1" x14ac:dyDescent="0.3">
      <c r="L144" s="28"/>
      <c r="M144" s="28"/>
      <c r="N144" s="28"/>
    </row>
    <row r="145" spans="12:14" s="24" customFormat="1" x14ac:dyDescent="0.3">
      <c r="L145" s="28"/>
      <c r="M145" s="28"/>
      <c r="N145" s="28"/>
    </row>
    <row r="146" spans="12:14" s="24" customFormat="1" x14ac:dyDescent="0.3">
      <c r="L146" s="28"/>
      <c r="M146" s="28"/>
      <c r="N146" s="28"/>
    </row>
    <row r="147" spans="12:14" s="24" customFormat="1" x14ac:dyDescent="0.3">
      <c r="L147" s="28"/>
      <c r="M147" s="28"/>
      <c r="N147" s="28"/>
    </row>
    <row r="148" spans="12:14" s="24" customFormat="1" x14ac:dyDescent="0.3">
      <c r="L148" s="28"/>
      <c r="M148" s="28"/>
      <c r="N148" s="28"/>
    </row>
    <row r="149" spans="12:14" s="24" customFormat="1" x14ac:dyDescent="0.3">
      <c r="L149" s="28"/>
      <c r="M149" s="28"/>
      <c r="N149" s="28"/>
    </row>
    <row r="150" spans="12:14" s="24" customFormat="1" x14ac:dyDescent="0.3">
      <c r="L150" s="28"/>
      <c r="M150" s="28"/>
      <c r="N150" s="28"/>
    </row>
    <row r="151" spans="12:14" s="24" customFormat="1" x14ac:dyDescent="0.3">
      <c r="L151" s="28"/>
      <c r="M151" s="28"/>
      <c r="N151" s="28"/>
    </row>
    <row r="152" spans="12:14" s="24" customFormat="1" x14ac:dyDescent="0.3">
      <c r="L152" s="28"/>
      <c r="M152" s="28"/>
      <c r="N152" s="28"/>
    </row>
    <row r="153" spans="12:14" s="24" customFormat="1" x14ac:dyDescent="0.3">
      <c r="L153" s="28"/>
      <c r="M153" s="28"/>
      <c r="N153" s="28"/>
    </row>
    <row r="154" spans="12:14" s="24" customFormat="1" x14ac:dyDescent="0.3">
      <c r="L154" s="28"/>
      <c r="M154" s="28"/>
      <c r="N154" s="28"/>
    </row>
    <row r="155" spans="12:14" s="24" customFormat="1" x14ac:dyDescent="0.3">
      <c r="L155" s="28"/>
      <c r="M155" s="28"/>
      <c r="N155" s="28"/>
    </row>
    <row r="156" spans="12:14" s="24" customFormat="1" x14ac:dyDescent="0.3">
      <c r="L156" s="28"/>
      <c r="M156" s="28"/>
      <c r="N156" s="28"/>
    </row>
    <row r="157" spans="12:14" s="24" customFormat="1" x14ac:dyDescent="0.3">
      <c r="L157" s="28"/>
      <c r="M157" s="28"/>
      <c r="N157" s="28"/>
    </row>
    <row r="158" spans="12:14" s="24" customFormat="1" x14ac:dyDescent="0.3">
      <c r="L158" s="28"/>
      <c r="M158" s="28"/>
      <c r="N158" s="28"/>
    </row>
    <row r="159" spans="12:14" s="24" customFormat="1" x14ac:dyDescent="0.3">
      <c r="L159" s="28"/>
      <c r="M159" s="28"/>
      <c r="N159" s="28"/>
    </row>
    <row r="160" spans="12:14" s="24" customFormat="1" x14ac:dyDescent="0.3">
      <c r="L160" s="28"/>
      <c r="M160" s="28"/>
      <c r="N160" s="28"/>
    </row>
    <row r="161" spans="12:14" s="24" customFormat="1" x14ac:dyDescent="0.3">
      <c r="L161" s="28"/>
      <c r="M161" s="28"/>
      <c r="N161" s="28"/>
    </row>
    <row r="162" spans="12:14" s="24" customFormat="1" x14ac:dyDescent="0.3">
      <c r="L162" s="28"/>
      <c r="M162" s="28"/>
      <c r="N162" s="28"/>
    </row>
    <row r="163" spans="12:14" s="24" customFormat="1" x14ac:dyDescent="0.3">
      <c r="L163" s="28"/>
      <c r="M163" s="28"/>
      <c r="N163" s="28"/>
    </row>
    <row r="164" spans="12:14" s="24" customFormat="1" x14ac:dyDescent="0.3">
      <c r="L164" s="28"/>
      <c r="M164" s="28"/>
      <c r="N164" s="28"/>
    </row>
    <row r="165" spans="12:14" s="24" customFormat="1" x14ac:dyDescent="0.3">
      <c r="L165" s="28"/>
      <c r="M165" s="28"/>
      <c r="N165" s="28"/>
    </row>
    <row r="166" spans="12:14" s="24" customFormat="1" x14ac:dyDescent="0.3">
      <c r="L166" s="28"/>
      <c r="M166" s="28"/>
      <c r="N166" s="28"/>
    </row>
    <row r="167" spans="12:14" s="24" customFormat="1" x14ac:dyDescent="0.3">
      <c r="L167" s="28"/>
      <c r="M167" s="28"/>
      <c r="N167" s="28"/>
    </row>
    <row r="168" spans="12:14" s="24" customFormat="1" x14ac:dyDescent="0.3">
      <c r="L168" s="28"/>
      <c r="M168" s="28"/>
      <c r="N168" s="28"/>
    </row>
    <row r="169" spans="12:14" s="24" customFormat="1" x14ac:dyDescent="0.3">
      <c r="L169" s="28"/>
      <c r="M169" s="28"/>
      <c r="N169" s="28"/>
    </row>
    <row r="170" spans="12:14" s="24" customFormat="1" x14ac:dyDescent="0.3">
      <c r="L170" s="28"/>
      <c r="M170" s="28"/>
      <c r="N170" s="28"/>
    </row>
    <row r="171" spans="12:14" s="24" customFormat="1" x14ac:dyDescent="0.3">
      <c r="L171" s="28"/>
      <c r="M171" s="28"/>
      <c r="N171" s="28"/>
    </row>
    <row r="172" spans="12:14" s="24" customFormat="1" x14ac:dyDescent="0.3">
      <c r="L172" s="28"/>
      <c r="M172" s="28"/>
      <c r="N172" s="28"/>
    </row>
    <row r="173" spans="12:14" s="24" customFormat="1" x14ac:dyDescent="0.3">
      <c r="L173" s="28"/>
      <c r="M173" s="28"/>
      <c r="N173" s="28"/>
    </row>
    <row r="174" spans="12:14" s="24" customFormat="1" x14ac:dyDescent="0.3">
      <c r="L174" s="28"/>
      <c r="M174" s="28"/>
      <c r="N174" s="28"/>
    </row>
    <row r="175" spans="12:14" s="24" customFormat="1" x14ac:dyDescent="0.3">
      <c r="L175" s="28"/>
      <c r="M175" s="28"/>
      <c r="N175" s="28"/>
    </row>
    <row r="176" spans="12:14" s="24" customFormat="1" x14ac:dyDescent="0.3">
      <c r="L176" s="28"/>
      <c r="M176" s="28"/>
      <c r="N176" s="28"/>
    </row>
    <row r="177" spans="12:14" s="24" customFormat="1" x14ac:dyDescent="0.3">
      <c r="L177" s="28"/>
      <c r="M177" s="28"/>
      <c r="N177" s="28"/>
    </row>
    <row r="178" spans="12:14" s="24" customFormat="1" x14ac:dyDescent="0.3">
      <c r="L178" s="28"/>
      <c r="M178" s="28"/>
      <c r="N178" s="28"/>
    </row>
    <row r="179" spans="12:14" s="24" customFormat="1" x14ac:dyDescent="0.3">
      <c r="L179" s="28"/>
      <c r="M179" s="28"/>
      <c r="N179" s="28"/>
    </row>
    <row r="180" spans="12:14" s="24" customFormat="1" x14ac:dyDescent="0.3">
      <c r="L180" s="28"/>
      <c r="M180" s="28"/>
      <c r="N180" s="28"/>
    </row>
    <row r="181" spans="12:14" s="24" customFormat="1" x14ac:dyDescent="0.3">
      <c r="L181" s="28"/>
      <c r="M181" s="28"/>
      <c r="N181" s="28"/>
    </row>
    <row r="182" spans="12:14" s="24" customFormat="1" x14ac:dyDescent="0.3">
      <c r="L182" s="28"/>
      <c r="M182" s="28"/>
      <c r="N182" s="28"/>
    </row>
    <row r="183" spans="12:14" s="24" customFormat="1" x14ac:dyDescent="0.3">
      <c r="L183" s="28"/>
      <c r="M183" s="28"/>
      <c r="N183" s="28"/>
    </row>
    <row r="184" spans="12:14" s="24" customFormat="1" x14ac:dyDescent="0.3">
      <c r="L184" s="28"/>
      <c r="M184" s="28"/>
      <c r="N184" s="28"/>
    </row>
    <row r="185" spans="12:14" s="24" customFormat="1" x14ac:dyDescent="0.3">
      <c r="L185" s="28"/>
      <c r="M185" s="28"/>
      <c r="N185" s="28"/>
    </row>
    <row r="186" spans="12:14" s="24" customFormat="1" x14ac:dyDescent="0.3">
      <c r="L186" s="28"/>
      <c r="M186" s="28"/>
      <c r="N186" s="28"/>
    </row>
    <row r="187" spans="12:14" s="24" customFormat="1" x14ac:dyDescent="0.3">
      <c r="L187" s="28"/>
      <c r="M187" s="28"/>
      <c r="N187" s="28"/>
    </row>
    <row r="188" spans="12:14" s="24" customFormat="1" x14ac:dyDescent="0.3">
      <c r="L188" s="28"/>
      <c r="M188" s="28"/>
      <c r="N188" s="28"/>
    </row>
    <row r="189" spans="12:14" s="24" customFormat="1" x14ac:dyDescent="0.3">
      <c r="L189" s="28"/>
      <c r="M189" s="28"/>
      <c r="N189" s="28"/>
    </row>
    <row r="190" spans="12:14" s="24" customFormat="1" x14ac:dyDescent="0.3">
      <c r="L190" s="28"/>
      <c r="M190" s="28"/>
      <c r="N190" s="28"/>
    </row>
    <row r="191" spans="12:14" s="24" customFormat="1" x14ac:dyDescent="0.3">
      <c r="L191" s="28"/>
      <c r="M191" s="28"/>
      <c r="N191" s="28"/>
    </row>
    <row r="192" spans="12:14" s="24" customFormat="1" x14ac:dyDescent="0.3">
      <c r="L192" s="28"/>
      <c r="M192" s="28"/>
      <c r="N192" s="28"/>
    </row>
    <row r="193" spans="12:14" s="24" customFormat="1" x14ac:dyDescent="0.3">
      <c r="L193" s="28"/>
      <c r="M193" s="28"/>
      <c r="N193" s="28"/>
    </row>
    <row r="194" spans="12:14" s="24" customFormat="1" x14ac:dyDescent="0.3">
      <c r="L194" s="28"/>
      <c r="M194" s="28"/>
      <c r="N194" s="28"/>
    </row>
    <row r="195" spans="12:14" s="24" customFormat="1" x14ac:dyDescent="0.3">
      <c r="L195" s="28"/>
      <c r="M195" s="28"/>
      <c r="N195" s="28"/>
    </row>
    <row r="196" spans="12:14" s="24" customFormat="1" x14ac:dyDescent="0.3">
      <c r="L196" s="28"/>
      <c r="M196" s="28"/>
      <c r="N196" s="28"/>
    </row>
    <row r="197" spans="12:14" s="24" customFormat="1" x14ac:dyDescent="0.3">
      <c r="L197" s="28"/>
      <c r="M197" s="28"/>
      <c r="N197" s="28"/>
    </row>
    <row r="198" spans="12:14" s="24" customFormat="1" x14ac:dyDescent="0.3">
      <c r="L198" s="28"/>
      <c r="M198" s="28"/>
      <c r="N198" s="28"/>
    </row>
    <row r="199" spans="12:14" s="24" customFormat="1" x14ac:dyDescent="0.3">
      <c r="L199" s="28"/>
      <c r="M199" s="28"/>
      <c r="N199" s="28"/>
    </row>
    <row r="200" spans="12:14" s="24" customFormat="1" x14ac:dyDescent="0.3">
      <c r="L200" s="28"/>
      <c r="M200" s="28"/>
      <c r="N200" s="28"/>
    </row>
    <row r="201" spans="12:14" s="24" customFormat="1" x14ac:dyDescent="0.3">
      <c r="L201" s="28"/>
      <c r="M201" s="28"/>
      <c r="N201" s="28"/>
    </row>
    <row r="202" spans="12:14" s="24" customFormat="1" x14ac:dyDescent="0.3">
      <c r="L202" s="28"/>
      <c r="M202" s="28"/>
      <c r="N202" s="28"/>
    </row>
    <row r="203" spans="12:14" s="24" customFormat="1" x14ac:dyDescent="0.3">
      <c r="L203" s="28"/>
      <c r="M203" s="28"/>
      <c r="N203" s="28"/>
    </row>
    <row r="204" spans="12:14" s="24" customFormat="1" x14ac:dyDescent="0.3">
      <c r="L204" s="28"/>
      <c r="M204" s="28"/>
      <c r="N204" s="28"/>
    </row>
    <row r="205" spans="12:14" s="24" customFormat="1" x14ac:dyDescent="0.3">
      <c r="L205" s="28"/>
      <c r="M205" s="28"/>
      <c r="N205" s="28"/>
    </row>
    <row r="206" spans="12:14" s="24" customFormat="1" x14ac:dyDescent="0.3">
      <c r="L206" s="28"/>
      <c r="M206" s="28"/>
      <c r="N206" s="28"/>
    </row>
    <row r="207" spans="12:14" s="24" customFormat="1" x14ac:dyDescent="0.3">
      <c r="L207" s="28"/>
      <c r="M207" s="28"/>
      <c r="N207" s="28"/>
    </row>
    <row r="208" spans="12:14" s="24" customFormat="1" x14ac:dyDescent="0.3">
      <c r="L208" s="28"/>
      <c r="M208" s="28"/>
      <c r="N208" s="28"/>
    </row>
    <row r="209" spans="12:14" s="24" customFormat="1" x14ac:dyDescent="0.3">
      <c r="L209" s="28"/>
      <c r="M209" s="28"/>
      <c r="N209" s="28"/>
    </row>
    <row r="210" spans="12:14" s="24" customFormat="1" x14ac:dyDescent="0.3">
      <c r="L210" s="28"/>
      <c r="M210" s="28"/>
      <c r="N210" s="28"/>
    </row>
    <row r="211" spans="12:14" s="24" customFormat="1" x14ac:dyDescent="0.3">
      <c r="L211" s="28"/>
      <c r="M211" s="28"/>
      <c r="N211" s="28"/>
    </row>
    <row r="212" spans="12:14" s="24" customFormat="1" x14ac:dyDescent="0.3">
      <c r="L212" s="28"/>
      <c r="M212" s="28"/>
      <c r="N212" s="28"/>
    </row>
    <row r="213" spans="12:14" s="24" customFormat="1" x14ac:dyDescent="0.3">
      <c r="L213" s="28"/>
      <c r="M213" s="28"/>
      <c r="N213" s="28"/>
    </row>
    <row r="214" spans="12:14" s="24" customFormat="1" x14ac:dyDescent="0.3">
      <c r="L214" s="28"/>
      <c r="M214" s="28"/>
      <c r="N214" s="28"/>
    </row>
    <row r="215" spans="12:14" s="24" customFormat="1" x14ac:dyDescent="0.3">
      <c r="L215" s="28"/>
      <c r="M215" s="28"/>
      <c r="N215" s="28"/>
    </row>
    <row r="216" spans="12:14" s="24" customFormat="1" x14ac:dyDescent="0.3">
      <c r="L216" s="28"/>
      <c r="M216" s="28"/>
      <c r="N216" s="28"/>
    </row>
    <row r="217" spans="12:14" s="24" customFormat="1" x14ac:dyDescent="0.3">
      <c r="L217" s="28"/>
      <c r="M217" s="28"/>
      <c r="N217" s="28"/>
    </row>
    <row r="218" spans="12:14" s="24" customFormat="1" x14ac:dyDescent="0.3">
      <c r="L218" s="28"/>
      <c r="M218" s="28"/>
      <c r="N218" s="28"/>
    </row>
    <row r="219" spans="12:14" s="24" customFormat="1" x14ac:dyDescent="0.3">
      <c r="L219" s="28"/>
      <c r="M219" s="28"/>
      <c r="N219" s="28"/>
    </row>
    <row r="220" spans="12:14" s="24" customFormat="1" x14ac:dyDescent="0.3">
      <c r="L220" s="28"/>
      <c r="M220" s="28"/>
      <c r="N220" s="28"/>
    </row>
    <row r="221" spans="12:14" s="24" customFormat="1" x14ac:dyDescent="0.3">
      <c r="L221" s="28"/>
      <c r="M221" s="28"/>
      <c r="N221" s="28"/>
    </row>
    <row r="222" spans="12:14" s="24" customFormat="1" x14ac:dyDescent="0.3">
      <c r="L222" s="28"/>
      <c r="M222" s="28"/>
      <c r="N222" s="28"/>
    </row>
    <row r="223" spans="12:14" s="24" customFormat="1" x14ac:dyDescent="0.3">
      <c r="L223" s="28"/>
      <c r="M223" s="28"/>
      <c r="N223" s="28"/>
    </row>
    <row r="224" spans="12:14" s="24" customFormat="1" x14ac:dyDescent="0.3">
      <c r="L224" s="28"/>
      <c r="M224" s="28"/>
      <c r="N224" s="28"/>
    </row>
    <row r="225" spans="12:14" s="24" customFormat="1" x14ac:dyDescent="0.3">
      <c r="L225" s="28"/>
      <c r="M225" s="28"/>
      <c r="N225" s="28"/>
    </row>
    <row r="226" spans="12:14" s="24" customFormat="1" x14ac:dyDescent="0.3">
      <c r="L226" s="28"/>
      <c r="M226" s="28"/>
      <c r="N226" s="28"/>
    </row>
    <row r="227" spans="12:14" s="24" customFormat="1" x14ac:dyDescent="0.3">
      <c r="L227" s="28"/>
      <c r="M227" s="28"/>
      <c r="N227" s="28"/>
    </row>
    <row r="228" spans="12:14" s="24" customFormat="1" x14ac:dyDescent="0.3">
      <c r="L228" s="28"/>
      <c r="M228" s="28"/>
      <c r="N228" s="28"/>
    </row>
    <row r="229" spans="12:14" s="24" customFormat="1" x14ac:dyDescent="0.3">
      <c r="L229" s="28"/>
      <c r="M229" s="28"/>
      <c r="N229" s="28"/>
    </row>
    <row r="230" spans="12:14" s="24" customFormat="1" x14ac:dyDescent="0.3">
      <c r="L230" s="28"/>
      <c r="M230" s="28"/>
      <c r="N230" s="28"/>
    </row>
    <row r="231" spans="12:14" s="24" customFormat="1" x14ac:dyDescent="0.3">
      <c r="L231" s="28"/>
      <c r="M231" s="28"/>
      <c r="N231" s="28"/>
    </row>
    <row r="232" spans="12:14" s="24" customFormat="1" x14ac:dyDescent="0.3">
      <c r="L232" s="28"/>
      <c r="M232" s="28"/>
      <c r="N232" s="28"/>
    </row>
    <row r="233" spans="12:14" s="24" customFormat="1" x14ac:dyDescent="0.3">
      <c r="L233" s="28"/>
      <c r="M233" s="28"/>
      <c r="N233" s="28"/>
    </row>
    <row r="234" spans="12:14" s="24" customFormat="1" x14ac:dyDescent="0.3">
      <c r="L234" s="28"/>
      <c r="M234" s="28"/>
      <c r="N234" s="28"/>
    </row>
    <row r="235" spans="12:14" s="24" customFormat="1" x14ac:dyDescent="0.3">
      <c r="L235" s="28"/>
      <c r="M235" s="28"/>
      <c r="N235" s="28"/>
    </row>
    <row r="236" spans="12:14" s="24" customFormat="1" x14ac:dyDescent="0.3">
      <c r="L236" s="28"/>
      <c r="M236" s="28"/>
      <c r="N236" s="28"/>
    </row>
    <row r="237" spans="12:14" s="24" customFormat="1" x14ac:dyDescent="0.3">
      <c r="L237" s="28"/>
      <c r="M237" s="28"/>
      <c r="N237" s="28"/>
    </row>
    <row r="238" spans="12:14" s="24" customFormat="1" x14ac:dyDescent="0.3">
      <c r="L238" s="28"/>
      <c r="M238" s="28"/>
      <c r="N238" s="28"/>
    </row>
    <row r="239" spans="12:14" s="24" customFormat="1" x14ac:dyDescent="0.3">
      <c r="L239" s="28"/>
      <c r="M239" s="28"/>
      <c r="N239" s="28"/>
    </row>
    <row r="240" spans="12:14" s="24" customFormat="1" x14ac:dyDescent="0.3">
      <c r="L240" s="28"/>
      <c r="M240" s="28"/>
      <c r="N240" s="28"/>
    </row>
    <row r="241" spans="12:14" s="24" customFormat="1" x14ac:dyDescent="0.3">
      <c r="L241" s="28"/>
      <c r="M241" s="28"/>
      <c r="N241" s="28"/>
    </row>
    <row r="242" spans="12:14" s="24" customFormat="1" x14ac:dyDescent="0.3">
      <c r="L242" s="28"/>
      <c r="M242" s="28"/>
      <c r="N242" s="28"/>
    </row>
    <row r="243" spans="12:14" s="24" customFormat="1" x14ac:dyDescent="0.3">
      <c r="L243" s="28"/>
      <c r="M243" s="28"/>
      <c r="N243" s="28"/>
    </row>
    <row r="244" spans="12:14" s="24" customFormat="1" x14ac:dyDescent="0.3">
      <c r="L244" s="28"/>
      <c r="M244" s="28"/>
      <c r="N244" s="28"/>
    </row>
    <row r="245" spans="12:14" s="24" customFormat="1" x14ac:dyDescent="0.3">
      <c r="L245" s="28"/>
      <c r="M245" s="28"/>
      <c r="N245" s="28"/>
    </row>
    <row r="246" spans="12:14" s="24" customFormat="1" x14ac:dyDescent="0.3">
      <c r="L246" s="28"/>
      <c r="M246" s="28"/>
      <c r="N246" s="28"/>
    </row>
    <row r="247" spans="12:14" s="24" customFormat="1" x14ac:dyDescent="0.3">
      <c r="L247" s="28"/>
      <c r="M247" s="28"/>
      <c r="N247" s="28"/>
    </row>
    <row r="248" spans="12:14" s="24" customFormat="1" x14ac:dyDescent="0.3">
      <c r="L248" s="28"/>
      <c r="M248" s="28"/>
      <c r="N248" s="28"/>
    </row>
    <row r="249" spans="12:14" s="24" customFormat="1" x14ac:dyDescent="0.3">
      <c r="L249" s="28"/>
      <c r="M249" s="28"/>
      <c r="N249" s="28"/>
    </row>
    <row r="250" spans="12:14" s="24" customFormat="1" x14ac:dyDescent="0.3">
      <c r="L250" s="28"/>
      <c r="M250" s="28"/>
      <c r="N250" s="28"/>
    </row>
    <row r="251" spans="12:14" s="24" customFormat="1" x14ac:dyDescent="0.3">
      <c r="L251" s="28"/>
      <c r="M251" s="28"/>
      <c r="N251" s="28"/>
    </row>
    <row r="252" spans="12:14" s="24" customFormat="1" x14ac:dyDescent="0.3">
      <c r="L252" s="28"/>
      <c r="M252" s="28"/>
      <c r="N252" s="28"/>
    </row>
    <row r="253" spans="12:14" s="24" customFormat="1" x14ac:dyDescent="0.3">
      <c r="L253" s="28"/>
      <c r="M253" s="28"/>
      <c r="N253" s="28"/>
    </row>
    <row r="254" spans="12:14" s="24" customFormat="1" x14ac:dyDescent="0.3">
      <c r="L254" s="28"/>
      <c r="M254" s="28"/>
      <c r="N254" s="28"/>
    </row>
    <row r="255" spans="12:14" s="24" customFormat="1" x14ac:dyDescent="0.3">
      <c r="L255" s="28"/>
      <c r="M255" s="28"/>
      <c r="N255" s="28"/>
    </row>
    <row r="256" spans="12:14" s="24" customFormat="1" x14ac:dyDescent="0.3">
      <c r="L256" s="28"/>
      <c r="M256" s="28"/>
      <c r="N256" s="28"/>
    </row>
    <row r="257" spans="12:14" s="24" customFormat="1" x14ac:dyDescent="0.3">
      <c r="L257" s="28"/>
      <c r="M257" s="28"/>
      <c r="N257" s="28"/>
    </row>
    <row r="258" spans="12:14" s="24" customFormat="1" x14ac:dyDescent="0.3">
      <c r="L258" s="28"/>
      <c r="M258" s="28"/>
      <c r="N258" s="28"/>
    </row>
    <row r="259" spans="12:14" s="24" customFormat="1" x14ac:dyDescent="0.3">
      <c r="L259" s="28"/>
      <c r="M259" s="28"/>
      <c r="N259" s="28"/>
    </row>
    <row r="260" spans="12:14" s="24" customFormat="1" x14ac:dyDescent="0.3">
      <c r="L260" s="28"/>
      <c r="M260" s="28"/>
      <c r="N260" s="28"/>
    </row>
    <row r="261" spans="12:14" s="24" customFormat="1" x14ac:dyDescent="0.3">
      <c r="L261" s="28"/>
      <c r="M261" s="28"/>
      <c r="N261" s="28"/>
    </row>
    <row r="262" spans="12:14" s="24" customFormat="1" x14ac:dyDescent="0.3">
      <c r="L262" s="28"/>
      <c r="M262" s="28"/>
      <c r="N262" s="28"/>
    </row>
    <row r="263" spans="12:14" s="24" customFormat="1" x14ac:dyDescent="0.3">
      <c r="L263" s="28"/>
      <c r="M263" s="28"/>
      <c r="N263" s="28"/>
    </row>
    <row r="264" spans="12:14" s="24" customFormat="1" x14ac:dyDescent="0.3">
      <c r="L264" s="28"/>
      <c r="M264" s="28"/>
      <c r="N264" s="28"/>
    </row>
    <row r="265" spans="12:14" s="24" customFormat="1" x14ac:dyDescent="0.3">
      <c r="L265" s="28"/>
      <c r="M265" s="28"/>
      <c r="N265" s="28"/>
    </row>
    <row r="266" spans="12:14" s="24" customFormat="1" x14ac:dyDescent="0.3">
      <c r="L266" s="28"/>
      <c r="M266" s="28"/>
      <c r="N266" s="28"/>
    </row>
    <row r="267" spans="12:14" s="24" customFormat="1" x14ac:dyDescent="0.3">
      <c r="L267" s="28"/>
      <c r="M267" s="28"/>
      <c r="N267" s="28"/>
    </row>
    <row r="268" spans="12:14" s="24" customFormat="1" x14ac:dyDescent="0.3">
      <c r="L268" s="28"/>
      <c r="M268" s="28"/>
      <c r="N268" s="28"/>
    </row>
    <row r="269" spans="12:14" s="24" customFormat="1" x14ac:dyDescent="0.3">
      <c r="L269" s="28"/>
      <c r="M269" s="28"/>
      <c r="N269" s="28"/>
    </row>
    <row r="270" spans="12:14" s="24" customFormat="1" x14ac:dyDescent="0.3">
      <c r="L270" s="28"/>
      <c r="M270" s="28"/>
      <c r="N270" s="28"/>
    </row>
    <row r="271" spans="12:14" s="24" customFormat="1" x14ac:dyDescent="0.3">
      <c r="L271" s="28"/>
      <c r="M271" s="28"/>
      <c r="N271" s="28"/>
    </row>
    <row r="272" spans="12:14" s="24" customFormat="1" x14ac:dyDescent="0.3">
      <c r="L272" s="28"/>
      <c r="M272" s="28"/>
      <c r="N272" s="28"/>
    </row>
    <row r="273" spans="12:14" s="24" customFormat="1" x14ac:dyDescent="0.3">
      <c r="L273" s="28"/>
      <c r="M273" s="28"/>
      <c r="N273" s="28"/>
    </row>
    <row r="274" spans="12:14" s="24" customFormat="1" x14ac:dyDescent="0.3">
      <c r="L274" s="28"/>
      <c r="M274" s="28"/>
      <c r="N274" s="28"/>
    </row>
    <row r="275" spans="12:14" s="24" customFormat="1" x14ac:dyDescent="0.3">
      <c r="L275" s="28"/>
      <c r="M275" s="28"/>
      <c r="N275" s="28"/>
    </row>
    <row r="276" spans="12:14" s="24" customFormat="1" x14ac:dyDescent="0.3">
      <c r="L276" s="28"/>
      <c r="M276" s="28"/>
      <c r="N276" s="28"/>
    </row>
    <row r="277" spans="12:14" s="24" customFormat="1" x14ac:dyDescent="0.3">
      <c r="L277" s="28"/>
      <c r="M277" s="28"/>
      <c r="N277" s="28"/>
    </row>
    <row r="278" spans="12:14" s="24" customFormat="1" x14ac:dyDescent="0.3">
      <c r="L278" s="28"/>
      <c r="M278" s="28"/>
      <c r="N278" s="28"/>
    </row>
    <row r="279" spans="12:14" s="24" customFormat="1" x14ac:dyDescent="0.3">
      <c r="L279" s="28"/>
      <c r="M279" s="28"/>
      <c r="N279" s="28"/>
    </row>
    <row r="280" spans="12:14" s="24" customFormat="1" x14ac:dyDescent="0.3">
      <c r="L280" s="28"/>
      <c r="M280" s="28"/>
      <c r="N280" s="28"/>
    </row>
    <row r="281" spans="12:14" s="24" customFormat="1" x14ac:dyDescent="0.3">
      <c r="L281" s="28"/>
      <c r="M281" s="28"/>
      <c r="N281" s="28"/>
    </row>
    <row r="282" spans="12:14" s="24" customFormat="1" x14ac:dyDescent="0.3">
      <c r="L282" s="28"/>
      <c r="M282" s="28"/>
      <c r="N282" s="28"/>
    </row>
    <row r="283" spans="12:14" s="24" customFormat="1" x14ac:dyDescent="0.3">
      <c r="L283" s="28"/>
      <c r="M283" s="28"/>
      <c r="N283" s="28"/>
    </row>
    <row r="284" spans="12:14" s="24" customFormat="1" x14ac:dyDescent="0.3">
      <c r="L284" s="28"/>
      <c r="M284" s="28"/>
      <c r="N284" s="28"/>
    </row>
    <row r="285" spans="12:14" s="24" customFormat="1" x14ac:dyDescent="0.3">
      <c r="L285" s="28"/>
      <c r="M285" s="28"/>
      <c r="N285" s="28"/>
    </row>
    <row r="286" spans="12:14" s="24" customFormat="1" x14ac:dyDescent="0.3">
      <c r="L286" s="28"/>
      <c r="M286" s="28"/>
      <c r="N286" s="28"/>
    </row>
    <row r="287" spans="12:14" s="24" customFormat="1" x14ac:dyDescent="0.3">
      <c r="L287" s="28"/>
      <c r="M287" s="28"/>
      <c r="N287" s="28"/>
    </row>
    <row r="288" spans="12:14" s="24" customFormat="1" x14ac:dyDescent="0.3">
      <c r="L288" s="28"/>
      <c r="M288" s="28"/>
      <c r="N288" s="28"/>
    </row>
    <row r="289" spans="12:14" s="24" customFormat="1" x14ac:dyDescent="0.3">
      <c r="L289" s="28"/>
      <c r="M289" s="28"/>
      <c r="N289" s="28"/>
    </row>
    <row r="290" spans="12:14" s="24" customFormat="1" x14ac:dyDescent="0.3">
      <c r="L290" s="28"/>
      <c r="M290" s="28"/>
      <c r="N290" s="28"/>
    </row>
    <row r="291" spans="12:14" s="24" customFormat="1" x14ac:dyDescent="0.3">
      <c r="L291" s="28"/>
      <c r="M291" s="28"/>
      <c r="N291" s="28"/>
    </row>
    <row r="292" spans="12:14" s="24" customFormat="1" x14ac:dyDescent="0.3">
      <c r="L292" s="28"/>
      <c r="M292" s="28"/>
      <c r="N292" s="28"/>
    </row>
    <row r="293" spans="12:14" s="24" customFormat="1" x14ac:dyDescent="0.3">
      <c r="L293" s="28"/>
      <c r="M293" s="28"/>
      <c r="N293" s="28"/>
    </row>
    <row r="294" spans="12:14" s="24" customFormat="1" x14ac:dyDescent="0.3">
      <c r="L294" s="28"/>
      <c r="M294" s="28"/>
      <c r="N294" s="28"/>
    </row>
    <row r="295" spans="12:14" s="24" customFormat="1" x14ac:dyDescent="0.3">
      <c r="L295" s="28"/>
      <c r="M295" s="28"/>
      <c r="N295" s="28"/>
    </row>
    <row r="296" spans="12:14" s="24" customFormat="1" x14ac:dyDescent="0.3">
      <c r="L296" s="28"/>
      <c r="M296" s="28"/>
      <c r="N296" s="28"/>
    </row>
    <row r="297" spans="12:14" s="24" customFormat="1" x14ac:dyDescent="0.3">
      <c r="L297" s="28"/>
      <c r="M297" s="28"/>
      <c r="N297" s="28"/>
    </row>
    <row r="298" spans="12:14" s="24" customFormat="1" x14ac:dyDescent="0.3">
      <c r="L298" s="28"/>
      <c r="M298" s="28"/>
      <c r="N298" s="28"/>
    </row>
    <row r="299" spans="12:14" s="24" customFormat="1" x14ac:dyDescent="0.3">
      <c r="L299" s="28"/>
      <c r="M299" s="28"/>
      <c r="N299" s="28"/>
    </row>
    <row r="300" spans="12:14" s="24" customFormat="1" x14ac:dyDescent="0.3">
      <c r="L300" s="28"/>
      <c r="M300" s="28"/>
      <c r="N300" s="28"/>
    </row>
    <row r="301" spans="12:14" s="24" customFormat="1" x14ac:dyDescent="0.3">
      <c r="L301" s="28"/>
      <c r="M301" s="28"/>
      <c r="N301" s="28"/>
    </row>
    <row r="302" spans="12:14" s="24" customFormat="1" x14ac:dyDescent="0.3">
      <c r="L302" s="28"/>
      <c r="M302" s="28"/>
      <c r="N302" s="28"/>
    </row>
    <row r="303" spans="12:14" s="24" customFormat="1" x14ac:dyDescent="0.3">
      <c r="L303" s="28"/>
      <c r="M303" s="28"/>
      <c r="N303" s="28"/>
    </row>
    <row r="304" spans="12:14" s="24" customFormat="1" x14ac:dyDescent="0.3">
      <c r="L304" s="28"/>
      <c r="M304" s="28"/>
      <c r="N304" s="28"/>
    </row>
    <row r="305" spans="12:14" s="24" customFormat="1" x14ac:dyDescent="0.3">
      <c r="L305" s="28"/>
      <c r="M305" s="28"/>
      <c r="N305" s="28"/>
    </row>
    <row r="306" spans="12:14" s="24" customFormat="1" x14ac:dyDescent="0.3">
      <c r="L306" s="28"/>
      <c r="M306" s="28"/>
      <c r="N306" s="28"/>
    </row>
    <row r="307" spans="12:14" s="24" customFormat="1" x14ac:dyDescent="0.3">
      <c r="L307" s="28"/>
      <c r="M307" s="28"/>
      <c r="N307" s="28"/>
    </row>
    <row r="308" spans="12:14" s="24" customFormat="1" x14ac:dyDescent="0.3">
      <c r="L308" s="28"/>
      <c r="M308" s="28"/>
      <c r="N308" s="28"/>
    </row>
    <row r="309" spans="12:14" s="24" customFormat="1" x14ac:dyDescent="0.3">
      <c r="L309" s="28"/>
      <c r="M309" s="28"/>
      <c r="N309" s="28"/>
    </row>
    <row r="310" spans="12:14" s="24" customFormat="1" x14ac:dyDescent="0.3">
      <c r="L310" s="28"/>
      <c r="M310" s="28"/>
      <c r="N310" s="28"/>
    </row>
    <row r="311" spans="12:14" s="24" customFormat="1" x14ac:dyDescent="0.3">
      <c r="L311" s="28"/>
      <c r="M311" s="28"/>
      <c r="N311" s="28"/>
    </row>
    <row r="312" spans="12:14" s="24" customFormat="1" x14ac:dyDescent="0.3">
      <c r="L312" s="28"/>
      <c r="M312" s="28"/>
      <c r="N312" s="28"/>
    </row>
    <row r="313" spans="12:14" s="24" customFormat="1" x14ac:dyDescent="0.3">
      <c r="L313" s="28"/>
      <c r="M313" s="28"/>
      <c r="N313" s="28"/>
    </row>
    <row r="314" spans="12:14" s="24" customFormat="1" x14ac:dyDescent="0.3">
      <c r="L314" s="28"/>
      <c r="M314" s="28"/>
      <c r="N314" s="28"/>
    </row>
    <row r="315" spans="12:14" s="24" customFormat="1" x14ac:dyDescent="0.3">
      <c r="L315" s="28"/>
      <c r="M315" s="28"/>
      <c r="N315" s="28"/>
    </row>
    <row r="316" spans="12:14" s="24" customFormat="1" x14ac:dyDescent="0.3">
      <c r="L316" s="28"/>
      <c r="M316" s="28"/>
      <c r="N316" s="28"/>
    </row>
    <row r="317" spans="12:14" s="24" customFormat="1" x14ac:dyDescent="0.3">
      <c r="L317" s="28"/>
      <c r="M317" s="28"/>
      <c r="N317" s="28"/>
    </row>
    <row r="318" spans="12:14" s="24" customFormat="1" x14ac:dyDescent="0.3">
      <c r="L318" s="28"/>
      <c r="M318" s="28"/>
      <c r="N318" s="28"/>
    </row>
    <row r="319" spans="12:14" s="24" customFormat="1" x14ac:dyDescent="0.3">
      <c r="L319" s="28"/>
      <c r="M319" s="28"/>
      <c r="N319" s="28"/>
    </row>
    <row r="320" spans="12:14" s="24" customFormat="1" x14ac:dyDescent="0.3">
      <c r="L320" s="28"/>
      <c r="M320" s="28"/>
      <c r="N320" s="28"/>
    </row>
    <row r="321" spans="12:14" s="24" customFormat="1" x14ac:dyDescent="0.3">
      <c r="L321" s="28"/>
      <c r="M321" s="28"/>
      <c r="N321" s="28"/>
    </row>
    <row r="322" spans="12:14" s="24" customFormat="1" x14ac:dyDescent="0.3">
      <c r="L322" s="28"/>
      <c r="M322" s="28"/>
      <c r="N322" s="28"/>
    </row>
    <row r="323" spans="12:14" s="24" customFormat="1" x14ac:dyDescent="0.3">
      <c r="L323" s="28"/>
      <c r="M323" s="28"/>
      <c r="N323" s="28"/>
    </row>
    <row r="324" spans="12:14" s="24" customFormat="1" x14ac:dyDescent="0.3">
      <c r="L324" s="28"/>
      <c r="M324" s="28"/>
      <c r="N324" s="28"/>
    </row>
    <row r="325" spans="12:14" s="24" customFormat="1" x14ac:dyDescent="0.3">
      <c r="L325" s="28"/>
      <c r="M325" s="28"/>
      <c r="N325" s="28"/>
    </row>
    <row r="326" spans="12:14" s="24" customFormat="1" x14ac:dyDescent="0.3">
      <c r="L326" s="28"/>
      <c r="M326" s="28"/>
      <c r="N326" s="28"/>
    </row>
    <row r="327" spans="12:14" s="24" customFormat="1" x14ac:dyDescent="0.3">
      <c r="L327" s="28"/>
      <c r="M327" s="28"/>
      <c r="N327" s="28"/>
    </row>
    <row r="328" spans="12:14" s="24" customFormat="1" x14ac:dyDescent="0.3">
      <c r="L328" s="28"/>
      <c r="M328" s="28"/>
      <c r="N328" s="28"/>
    </row>
    <row r="329" spans="12:14" s="24" customFormat="1" x14ac:dyDescent="0.3">
      <c r="L329" s="28"/>
      <c r="M329" s="28"/>
      <c r="N329" s="28"/>
    </row>
    <row r="330" spans="12:14" s="24" customFormat="1" x14ac:dyDescent="0.3">
      <c r="L330" s="28"/>
      <c r="M330" s="28"/>
      <c r="N330" s="28"/>
    </row>
    <row r="331" spans="12:14" s="24" customFormat="1" x14ac:dyDescent="0.3">
      <c r="L331" s="28"/>
      <c r="M331" s="28"/>
      <c r="N331" s="28"/>
    </row>
    <row r="332" spans="12:14" s="24" customFormat="1" x14ac:dyDescent="0.3">
      <c r="L332" s="28"/>
      <c r="M332" s="28"/>
      <c r="N332" s="28"/>
    </row>
    <row r="333" spans="12:14" s="24" customFormat="1" x14ac:dyDescent="0.3">
      <c r="L333" s="28"/>
      <c r="M333" s="28"/>
      <c r="N333" s="28"/>
    </row>
    <row r="334" spans="12:14" s="24" customFormat="1" x14ac:dyDescent="0.3">
      <c r="L334" s="28"/>
      <c r="M334" s="28"/>
      <c r="N334" s="28"/>
    </row>
    <row r="335" spans="12:14" s="24" customFormat="1" x14ac:dyDescent="0.3">
      <c r="L335" s="28"/>
      <c r="M335" s="28"/>
      <c r="N335" s="28"/>
    </row>
    <row r="336" spans="12:14" s="24" customFormat="1" x14ac:dyDescent="0.3">
      <c r="L336" s="28"/>
      <c r="M336" s="28"/>
      <c r="N336" s="28"/>
    </row>
    <row r="337" spans="12:14" s="24" customFormat="1" x14ac:dyDescent="0.3">
      <c r="L337" s="28"/>
      <c r="M337" s="28"/>
      <c r="N337" s="28"/>
    </row>
    <row r="338" spans="12:14" s="24" customFormat="1" x14ac:dyDescent="0.3">
      <c r="L338" s="28"/>
      <c r="M338" s="28"/>
      <c r="N338" s="28"/>
    </row>
    <row r="339" spans="12:14" s="24" customFormat="1" x14ac:dyDescent="0.3">
      <c r="L339" s="28"/>
      <c r="M339" s="28"/>
      <c r="N339" s="28"/>
    </row>
    <row r="340" spans="12:14" s="24" customFormat="1" x14ac:dyDescent="0.3">
      <c r="L340" s="28"/>
      <c r="M340" s="28"/>
      <c r="N340" s="28"/>
    </row>
    <row r="341" spans="12:14" s="24" customFormat="1" x14ac:dyDescent="0.3">
      <c r="L341" s="28"/>
      <c r="M341" s="28"/>
      <c r="N341" s="28"/>
    </row>
    <row r="342" spans="12:14" s="24" customFormat="1" x14ac:dyDescent="0.3">
      <c r="L342" s="28"/>
      <c r="M342" s="28"/>
      <c r="N342" s="28"/>
    </row>
    <row r="343" spans="12:14" s="24" customFormat="1" x14ac:dyDescent="0.3">
      <c r="L343" s="28"/>
      <c r="M343" s="28"/>
      <c r="N343" s="28"/>
    </row>
    <row r="344" spans="12:14" s="24" customFormat="1" x14ac:dyDescent="0.3">
      <c r="L344" s="28"/>
      <c r="M344" s="28"/>
      <c r="N344" s="28"/>
    </row>
    <row r="345" spans="12:14" s="24" customFormat="1" x14ac:dyDescent="0.3">
      <c r="L345" s="28"/>
      <c r="M345" s="28"/>
      <c r="N345" s="28"/>
    </row>
    <row r="346" spans="12:14" s="24" customFormat="1" x14ac:dyDescent="0.3">
      <c r="L346" s="28"/>
      <c r="M346" s="28"/>
      <c r="N346" s="28"/>
    </row>
    <row r="347" spans="12:14" s="24" customFormat="1" x14ac:dyDescent="0.3">
      <c r="L347" s="28"/>
      <c r="M347" s="28"/>
      <c r="N347" s="28"/>
    </row>
    <row r="348" spans="12:14" s="24" customFormat="1" x14ac:dyDescent="0.3">
      <c r="L348" s="28"/>
      <c r="M348" s="28"/>
      <c r="N348" s="28"/>
    </row>
    <row r="349" spans="12:14" s="24" customFormat="1" x14ac:dyDescent="0.3">
      <c r="L349" s="28"/>
      <c r="M349" s="28"/>
      <c r="N349" s="28"/>
    </row>
    <row r="350" spans="12:14" s="24" customFormat="1" x14ac:dyDescent="0.3">
      <c r="L350" s="28"/>
      <c r="M350" s="28"/>
      <c r="N350" s="28"/>
    </row>
    <row r="351" spans="12:14" s="24" customFormat="1" x14ac:dyDescent="0.3">
      <c r="L351" s="28"/>
      <c r="M351" s="28"/>
      <c r="N351" s="28"/>
    </row>
    <row r="352" spans="12:14" s="24" customFormat="1" x14ac:dyDescent="0.3">
      <c r="L352" s="28"/>
      <c r="M352" s="28"/>
      <c r="N352" s="28"/>
    </row>
    <row r="353" spans="12:14" s="24" customFormat="1" x14ac:dyDescent="0.3">
      <c r="L353" s="28"/>
      <c r="M353" s="28"/>
      <c r="N353" s="28"/>
    </row>
    <row r="354" spans="12:14" s="24" customFormat="1" x14ac:dyDescent="0.3">
      <c r="L354" s="28"/>
      <c r="M354" s="28"/>
      <c r="N354" s="28"/>
    </row>
    <row r="355" spans="12:14" s="24" customFormat="1" x14ac:dyDescent="0.3">
      <c r="L355" s="28"/>
      <c r="M355" s="28"/>
      <c r="N355" s="28"/>
    </row>
    <row r="356" spans="12:14" s="24" customFormat="1" x14ac:dyDescent="0.3">
      <c r="L356" s="28"/>
      <c r="M356" s="28"/>
      <c r="N356" s="28"/>
    </row>
    <row r="357" spans="12:14" s="24" customFormat="1" x14ac:dyDescent="0.3">
      <c r="L357" s="28"/>
      <c r="M357" s="28"/>
      <c r="N357" s="28"/>
    </row>
    <row r="358" spans="12:14" s="24" customFormat="1" x14ac:dyDescent="0.3">
      <c r="L358" s="28"/>
      <c r="M358" s="28"/>
      <c r="N358" s="28"/>
    </row>
    <row r="359" spans="12:14" s="24" customFormat="1" x14ac:dyDescent="0.3">
      <c r="L359" s="28"/>
      <c r="M359" s="28"/>
      <c r="N359" s="28"/>
    </row>
    <row r="360" spans="12:14" s="24" customFormat="1" x14ac:dyDescent="0.3">
      <c r="L360" s="28"/>
      <c r="M360" s="28"/>
      <c r="N360" s="28"/>
    </row>
    <row r="361" spans="12:14" s="24" customFormat="1" x14ac:dyDescent="0.3">
      <c r="L361" s="28"/>
      <c r="M361" s="28"/>
      <c r="N361" s="28"/>
    </row>
    <row r="362" spans="12:14" s="24" customFormat="1" x14ac:dyDescent="0.3">
      <c r="L362" s="28"/>
      <c r="M362" s="28"/>
      <c r="N362" s="28"/>
    </row>
    <row r="363" spans="12:14" s="24" customFormat="1" x14ac:dyDescent="0.3">
      <c r="L363" s="28"/>
      <c r="M363" s="28"/>
      <c r="N363" s="28"/>
    </row>
    <row r="364" spans="12:14" s="24" customFormat="1" x14ac:dyDescent="0.3">
      <c r="L364" s="28"/>
      <c r="M364" s="28"/>
      <c r="N364" s="28"/>
    </row>
    <row r="365" spans="12:14" s="24" customFormat="1" x14ac:dyDescent="0.3">
      <c r="L365" s="28"/>
      <c r="M365" s="28"/>
      <c r="N365" s="28"/>
    </row>
    <row r="366" spans="12:14" s="24" customFormat="1" x14ac:dyDescent="0.3">
      <c r="L366" s="28"/>
      <c r="M366" s="28"/>
      <c r="N366" s="28"/>
    </row>
  </sheetData>
  <mergeCells count="55">
    <mergeCell ref="B36:I36"/>
    <mergeCell ref="B83:G83"/>
    <mergeCell ref="B38:C38"/>
    <mergeCell ref="D38:E38"/>
    <mergeCell ref="B39:C39"/>
    <mergeCell ref="D39:E39"/>
    <mergeCell ref="B50:E50"/>
    <mergeCell ref="D53:E53"/>
    <mergeCell ref="D54:E54"/>
    <mergeCell ref="D55:E55"/>
    <mergeCell ref="D56:E56"/>
    <mergeCell ref="B55:C55"/>
    <mergeCell ref="B53:C53"/>
    <mergeCell ref="B54:C54"/>
    <mergeCell ref="B56:C56"/>
    <mergeCell ref="G58:H58"/>
    <mergeCell ref="B113:G114"/>
    <mergeCell ref="B126:B127"/>
    <mergeCell ref="B133:E133"/>
    <mergeCell ref="B123:F123"/>
    <mergeCell ref="B68:C68"/>
    <mergeCell ref="B71:C71"/>
    <mergeCell ref="D71:E71"/>
    <mergeCell ref="B72:C72"/>
    <mergeCell ref="D72:E72"/>
    <mergeCell ref="C107:D107"/>
    <mergeCell ref="B99:E99"/>
    <mergeCell ref="C102:D102"/>
    <mergeCell ref="C103:D103"/>
    <mergeCell ref="C104:C106"/>
    <mergeCell ref="B29:C29"/>
    <mergeCell ref="B30:C30"/>
    <mergeCell ref="B13:C13"/>
    <mergeCell ref="B19:C19"/>
    <mergeCell ref="B20:C20"/>
    <mergeCell ref="B25:C25"/>
    <mergeCell ref="B24:C24"/>
    <mergeCell ref="I88:I89"/>
    <mergeCell ref="B95:E95"/>
    <mergeCell ref="D88:E88"/>
    <mergeCell ref="B88:B89"/>
    <mergeCell ref="C88:C89"/>
    <mergeCell ref="F88:F89"/>
    <mergeCell ref="H88:H89"/>
    <mergeCell ref="G88:G89"/>
    <mergeCell ref="I126:I127"/>
    <mergeCell ref="C136:D136"/>
    <mergeCell ref="C137:C139"/>
    <mergeCell ref="C140:D140"/>
    <mergeCell ref="C135:D135"/>
    <mergeCell ref="C126:C127"/>
    <mergeCell ref="D126:E126"/>
    <mergeCell ref="F126:F127"/>
    <mergeCell ref="G126:G127"/>
    <mergeCell ref="H126:H127"/>
  </mergeCells>
  <phoneticPr fontId="39" type="noConversion"/>
  <hyperlinks>
    <hyperlink ref="F20" location="'Working Hours (WH)'!A1" display="Primary data (see Working Hours (WH))" xr:uid="{2D86CAE1-537B-4031-B9DF-74D1F3C7620D}"/>
    <hyperlink ref="G25" location="'Full-Time Equivalent (FTE)'!A1" display="OECD and ILOSTATS (see Full-Time Equivalent (FTE))" xr:uid="{CEFA3B82-CDEB-44E0-B0B7-DE6FED3A5725}"/>
    <hyperlink ref="F55" location="'Life Cycle Inventory (LCI)'!A1" display="Primary data (see Life Cycle Inventory (LCI))" xr:uid="{BE36BACE-18BD-4F79-B5D6-FF82F8EC7F1D}"/>
    <hyperlink ref="F56" location="'Life Cycle Inventory (LCI)'!A1" display="Primary data (see Life Cycle Inventory (LCI))" xr:uid="{125A3C89-58BC-49DC-BCA1-765D667A6B56}"/>
    <hyperlink ref="F39" location="'Job coefficients (f)'!A1" display="OECD (see Job coefficients (f))" xr:uid="{2752A07A-D1FF-476B-845B-AC260FA349FC}"/>
  </hyperlink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1E00DCF6-DEAF-483E-B747-371F163B7991}">
          <x14:formula1>
            <xm:f>'Full-Time Equivalent (FTE)'!#REF!</xm:f>
          </x14:formula1>
          <xm:sqref>D31</xm:sqref>
        </x14:dataValidation>
        <x14:dataValidation type="list" allowBlank="1" showInputMessage="1" showErrorMessage="1" xr:uid="{4D12FDD6-427E-42A1-9549-3DE649967CFD}">
          <x14:formula1>
            <xm:f>'Full-Time Equivalent (FTE)'!$A$15:$A$185</xm:f>
          </x14:formula1>
          <xm:sqref>D25 D90:D94 D128:D132</xm:sqref>
        </x14:dataValidation>
        <x14:dataValidation type="list" allowBlank="1" showInputMessage="1" showErrorMessage="1" xr:uid="{AAD379FA-1D45-44D5-9B8B-A5790113B936}">
          <x14:formula1>
            <xm:f>'Job coefficients (f)'!$A$32:$A$76</xm:f>
          </x14:formula1>
          <xm:sqref>C42:C49 C51:C59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83C63-3DA5-4167-97AD-8471037BE2E1}">
  <sheetPr>
    <tabColor rgb="FFF79646"/>
  </sheetPr>
  <dimension ref="B2:O21"/>
  <sheetViews>
    <sheetView zoomScale="98" zoomScaleNormal="100" workbookViewId="0">
      <selection activeCell="C16" sqref="C16"/>
    </sheetView>
  </sheetViews>
  <sheetFormatPr defaultColWidth="11.5546875" defaultRowHeight="14.4" x14ac:dyDescent="0.3"/>
  <cols>
    <col min="1" max="1" width="11.5546875" style="82"/>
    <col min="2" max="2" width="47.5546875" style="82" customWidth="1"/>
    <col min="3" max="3" width="23.6640625" style="82" customWidth="1"/>
    <col min="4" max="4" width="20.109375" style="82" customWidth="1"/>
    <col min="5" max="5" width="19.6640625" style="82" customWidth="1"/>
    <col min="6" max="6" width="13.33203125" style="82" customWidth="1"/>
    <col min="7" max="7" width="15.109375" style="82" customWidth="1"/>
    <col min="8" max="16384" width="11.5546875" style="82"/>
  </cols>
  <sheetData>
    <row r="2" spans="2:15" s="127" customFormat="1" ht="18" customHeight="1" x14ac:dyDescent="0.3">
      <c r="B2" s="128" t="s">
        <v>200</v>
      </c>
      <c r="C2" s="129"/>
      <c r="D2" s="130"/>
      <c r="E2" s="130"/>
      <c r="F2" s="130"/>
      <c r="G2" s="130"/>
      <c r="H2" s="130"/>
      <c r="I2" s="130"/>
      <c r="J2" s="130"/>
      <c r="K2" s="130"/>
      <c r="L2" s="130"/>
      <c r="M2" s="130"/>
      <c r="N2" s="130"/>
      <c r="O2" s="130"/>
    </row>
    <row r="4" spans="2:15" x14ac:dyDescent="0.3">
      <c r="B4" s="107" t="s">
        <v>201</v>
      </c>
      <c r="C4" s="107" t="s">
        <v>202</v>
      </c>
    </row>
    <row r="5" spans="2:15" x14ac:dyDescent="0.3">
      <c r="B5" s="103"/>
      <c r="C5" s="98" t="s">
        <v>203</v>
      </c>
    </row>
    <row r="6" spans="2:15" x14ac:dyDescent="0.3">
      <c r="B6" s="110"/>
      <c r="C6" s="98" t="s">
        <v>211</v>
      </c>
    </row>
    <row r="7" spans="2:15" x14ac:dyDescent="0.3">
      <c r="B7" s="112"/>
      <c r="C7" s="98" t="s">
        <v>188</v>
      </c>
    </row>
    <row r="8" spans="2:15" x14ac:dyDescent="0.3">
      <c r="B8" s="121"/>
      <c r="C8" s="98" t="s">
        <v>204</v>
      </c>
    </row>
    <row r="10" spans="2:15" s="67" customFormat="1" ht="18" customHeight="1" x14ac:dyDescent="0.3">
      <c r="B10" s="99" t="s">
        <v>338</v>
      </c>
      <c r="C10" s="81"/>
      <c r="D10" s="68"/>
      <c r="E10" s="68"/>
      <c r="F10" s="68"/>
      <c r="G10" s="68"/>
      <c r="H10" s="68"/>
      <c r="I10" s="68"/>
      <c r="J10" s="68"/>
      <c r="K10" s="68"/>
      <c r="L10" s="68"/>
      <c r="M10" s="68"/>
      <c r="N10" s="68"/>
      <c r="O10" s="68"/>
    </row>
    <row r="12" spans="2:15" s="91" customFormat="1" ht="18.75" customHeight="1" x14ac:dyDescent="0.3">
      <c r="B12" s="314" t="s">
        <v>379</v>
      </c>
      <c r="C12" s="315"/>
      <c r="D12" s="315"/>
      <c r="E12" s="315"/>
      <c r="F12" s="315"/>
      <c r="G12" s="315"/>
      <c r="H12" s="315"/>
      <c r="I12" s="315"/>
      <c r="J12" s="315"/>
      <c r="K12" s="315"/>
      <c r="L12" s="315"/>
      <c r="M12" s="315"/>
      <c r="N12" s="316"/>
    </row>
    <row r="14" spans="2:15" x14ac:dyDescent="0.3">
      <c r="B14" s="103" t="s">
        <v>15</v>
      </c>
      <c r="C14" s="284" t="s">
        <v>314</v>
      </c>
      <c r="D14" s="284"/>
      <c r="F14" s="89" t="s">
        <v>15</v>
      </c>
      <c r="G14" s="105" t="s">
        <v>198</v>
      </c>
    </row>
    <row r="15" spans="2:15" x14ac:dyDescent="0.3">
      <c r="B15" s="92" t="s">
        <v>366</v>
      </c>
      <c r="C15" s="104" t="s">
        <v>196</v>
      </c>
      <c r="D15" s="104" t="s">
        <v>197</v>
      </c>
      <c r="F15" s="103" t="s">
        <v>16</v>
      </c>
      <c r="G15" s="108">
        <v>10000</v>
      </c>
    </row>
    <row r="16" spans="2:15" x14ac:dyDescent="0.3">
      <c r="B16" s="92" t="s">
        <v>309</v>
      </c>
      <c r="C16" s="108">
        <v>117000</v>
      </c>
      <c r="D16" s="167">
        <f>($G$19*C16)/$G$15</f>
        <v>23400</v>
      </c>
      <c r="F16" s="103" t="s">
        <v>5</v>
      </c>
      <c r="G16" s="144" t="s">
        <v>11</v>
      </c>
    </row>
    <row r="17" spans="2:7" x14ac:dyDescent="0.3">
      <c r="B17" s="92" t="s">
        <v>310</v>
      </c>
      <c r="C17" s="108">
        <v>46800</v>
      </c>
      <c r="D17" s="167">
        <f t="shared" ref="D17:D20" si="0">($G$19*C17)/$G$15</f>
        <v>9360</v>
      </c>
    </row>
    <row r="18" spans="2:7" x14ac:dyDescent="0.3">
      <c r="B18" s="92" t="s">
        <v>311</v>
      </c>
      <c r="C18" s="108">
        <v>25200</v>
      </c>
      <c r="D18" s="167">
        <f t="shared" si="0"/>
        <v>5040</v>
      </c>
      <c r="F18" s="89" t="s">
        <v>15</v>
      </c>
      <c r="G18" s="105" t="s">
        <v>14</v>
      </c>
    </row>
    <row r="19" spans="2:7" x14ac:dyDescent="0.3">
      <c r="B19" s="92" t="s">
        <v>312</v>
      </c>
      <c r="C19" s="108">
        <v>13000</v>
      </c>
      <c r="D19" s="167">
        <f t="shared" si="0"/>
        <v>2600</v>
      </c>
      <c r="F19" s="103" t="s">
        <v>16</v>
      </c>
      <c r="G19" s="108">
        <v>2000</v>
      </c>
    </row>
    <row r="20" spans="2:7" ht="15" thickBot="1" x14ac:dyDescent="0.35">
      <c r="B20" s="92" t="s">
        <v>313</v>
      </c>
      <c r="C20" s="150">
        <v>6768</v>
      </c>
      <c r="D20" s="168">
        <f t="shared" si="0"/>
        <v>1353.6</v>
      </c>
      <c r="F20" s="103" t="s">
        <v>5</v>
      </c>
      <c r="G20" s="144" t="s">
        <v>11</v>
      </c>
    </row>
    <row r="21" spans="2:7" x14ac:dyDescent="0.3">
      <c r="B21" s="106" t="s">
        <v>199</v>
      </c>
      <c r="C21" s="192">
        <f>SUM(C16:C20)</f>
        <v>208768</v>
      </c>
      <c r="D21" s="193">
        <f>SUM(D16:D20)</f>
        <v>41753.599999999999</v>
      </c>
    </row>
  </sheetData>
  <mergeCells count="2">
    <mergeCell ref="C14:D14"/>
    <mergeCell ref="B12:N12"/>
  </mergeCells>
  <phoneticPr fontId="39"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103C8-7D14-46B1-ADB3-96909663B31C}">
  <sheetPr>
    <tabColor rgb="FFF79646"/>
  </sheetPr>
  <dimension ref="A1:O185"/>
  <sheetViews>
    <sheetView workbookViewId="0">
      <selection activeCell="D22" sqref="D22"/>
    </sheetView>
  </sheetViews>
  <sheetFormatPr defaultColWidth="11.44140625" defaultRowHeight="14.4" x14ac:dyDescent="0.3"/>
  <cols>
    <col min="1" max="1" width="32.109375" style="114" bestFit="1" customWidth="1"/>
    <col min="2" max="2" width="22" style="115" customWidth="1"/>
    <col min="3" max="3" width="21.6640625" style="114" customWidth="1"/>
    <col min="4" max="16384" width="11.44140625" style="114"/>
  </cols>
  <sheetData>
    <row r="1" spans="1:15" s="82" customFormat="1" x14ac:dyDescent="0.3"/>
    <row r="2" spans="1:15" s="127" customFormat="1" ht="18" customHeight="1" x14ac:dyDescent="0.3">
      <c r="B2" s="128" t="s">
        <v>200</v>
      </c>
      <c r="C2" s="129"/>
      <c r="D2" s="130"/>
      <c r="E2" s="130"/>
      <c r="F2" s="130"/>
      <c r="G2" s="130"/>
      <c r="H2" s="130"/>
      <c r="I2" s="130"/>
      <c r="J2" s="130"/>
      <c r="K2" s="130"/>
      <c r="L2" s="130"/>
      <c r="M2" s="130"/>
      <c r="N2" s="130"/>
      <c r="O2" s="130"/>
    </row>
    <row r="3" spans="1:15" s="82" customFormat="1" x14ac:dyDescent="0.3"/>
    <row r="4" spans="1:15" s="82" customFormat="1" x14ac:dyDescent="0.3">
      <c r="B4" s="107" t="s">
        <v>201</v>
      </c>
      <c r="C4" s="107" t="s">
        <v>202</v>
      </c>
    </row>
    <row r="5" spans="1:15" s="82" customFormat="1" x14ac:dyDescent="0.3">
      <c r="B5" s="103"/>
      <c r="C5" s="98" t="s">
        <v>203</v>
      </c>
    </row>
    <row r="6" spans="1:15" s="82" customFormat="1" x14ac:dyDescent="0.3">
      <c r="B6" s="110"/>
      <c r="C6" s="98" t="s">
        <v>211</v>
      </c>
    </row>
    <row r="7" spans="1:15" s="82" customFormat="1" x14ac:dyDescent="0.3">
      <c r="B7" s="112"/>
      <c r="C7" s="98" t="s">
        <v>188</v>
      </c>
    </row>
    <row r="8" spans="1:15" s="82" customFormat="1" x14ac:dyDescent="0.3">
      <c r="B8" s="121"/>
      <c r="C8" s="98" t="s">
        <v>208</v>
      </c>
    </row>
    <row r="9" spans="1:15" s="91" customFormat="1" x14ac:dyDescent="0.3"/>
    <row r="10" spans="1:15" s="90" customFormat="1" ht="18" x14ac:dyDescent="0.3">
      <c r="B10" s="94" t="s">
        <v>206</v>
      </c>
    </row>
    <row r="12" spans="1:15" x14ac:dyDescent="0.3">
      <c r="B12" s="314" t="s">
        <v>190</v>
      </c>
      <c r="C12" s="315"/>
      <c r="D12" s="315"/>
      <c r="E12" s="316"/>
    </row>
    <row r="14" spans="1:15" ht="27.75" customHeight="1" x14ac:dyDescent="0.3">
      <c r="A14" s="103" t="s">
        <v>13</v>
      </c>
      <c r="B14" s="95" t="s">
        <v>207</v>
      </c>
      <c r="E14" s="320" t="s">
        <v>343</v>
      </c>
      <c r="F14" s="321"/>
      <c r="G14" s="321"/>
      <c r="H14" s="321"/>
      <c r="I14" s="321"/>
      <c r="J14" s="321"/>
      <c r="K14" s="321"/>
      <c r="L14" s="322"/>
    </row>
    <row r="15" spans="1:15" x14ac:dyDescent="0.3">
      <c r="A15" s="119" t="s">
        <v>186</v>
      </c>
      <c r="B15" s="187">
        <v>1843.3267058823535</v>
      </c>
      <c r="C15" s="117"/>
      <c r="D15" s="118"/>
      <c r="E15" s="323"/>
      <c r="F15" s="324"/>
      <c r="G15" s="324"/>
      <c r="H15" s="324"/>
      <c r="I15" s="324"/>
      <c r="J15" s="324"/>
      <c r="K15" s="324"/>
      <c r="L15" s="325"/>
    </row>
    <row r="16" spans="1:15" x14ac:dyDescent="0.3">
      <c r="A16" s="119" t="s">
        <v>22</v>
      </c>
      <c r="B16" s="187">
        <v>1829.5200000000002</v>
      </c>
      <c r="C16" s="117"/>
      <c r="D16" s="118"/>
      <c r="E16" s="323"/>
      <c r="F16" s="324"/>
      <c r="G16" s="324"/>
      <c r="H16" s="324"/>
      <c r="I16" s="324"/>
      <c r="J16" s="324"/>
      <c r="K16" s="324"/>
      <c r="L16" s="325"/>
    </row>
    <row r="17" spans="1:12" x14ac:dyDescent="0.3">
      <c r="A17" s="119" t="s">
        <v>23</v>
      </c>
      <c r="B17" s="187">
        <v>1926.5400000000002</v>
      </c>
      <c r="C17" s="117"/>
      <c r="D17" s="118"/>
      <c r="E17" s="323"/>
      <c r="F17" s="324"/>
      <c r="G17" s="324"/>
      <c r="H17" s="324"/>
      <c r="I17" s="324"/>
      <c r="J17" s="324"/>
      <c r="K17" s="324"/>
      <c r="L17" s="325"/>
    </row>
    <row r="18" spans="1:12" x14ac:dyDescent="0.3">
      <c r="A18" s="119" t="s">
        <v>24</v>
      </c>
      <c r="B18" s="187">
        <v>2018.9400000000003</v>
      </c>
      <c r="C18" s="117"/>
      <c r="D18" s="118"/>
      <c r="E18" s="323"/>
      <c r="F18" s="324"/>
      <c r="G18" s="324"/>
      <c r="H18" s="324"/>
      <c r="I18" s="324"/>
      <c r="J18" s="324"/>
      <c r="K18" s="324"/>
      <c r="L18" s="325"/>
    </row>
    <row r="19" spans="1:12" ht="15.75" customHeight="1" x14ac:dyDescent="0.3">
      <c r="A19" s="119" t="s">
        <v>25</v>
      </c>
      <c r="B19" s="187">
        <v>1912.68</v>
      </c>
      <c r="C19" s="117"/>
      <c r="D19" s="118"/>
      <c r="E19" s="323"/>
      <c r="F19" s="324"/>
      <c r="G19" s="324"/>
      <c r="H19" s="324"/>
      <c r="I19" s="324"/>
      <c r="J19" s="324"/>
      <c r="K19" s="324"/>
      <c r="L19" s="325"/>
    </row>
    <row r="20" spans="1:12" x14ac:dyDescent="0.3">
      <c r="A20" s="119" t="s">
        <v>26</v>
      </c>
      <c r="B20" s="187">
        <v>1709.4</v>
      </c>
      <c r="C20" s="117"/>
      <c r="D20" s="118"/>
      <c r="E20" s="323"/>
      <c r="F20" s="324"/>
      <c r="G20" s="324"/>
      <c r="H20" s="324"/>
      <c r="I20" s="324"/>
      <c r="J20" s="324"/>
      <c r="K20" s="324"/>
      <c r="L20" s="325"/>
    </row>
    <row r="21" spans="1:12" x14ac:dyDescent="0.3">
      <c r="A21" s="119" t="s">
        <v>27</v>
      </c>
      <c r="B21" s="187">
        <v>1852.6200000000001</v>
      </c>
      <c r="C21" s="117"/>
      <c r="D21" s="118"/>
      <c r="E21" s="323"/>
      <c r="F21" s="324"/>
      <c r="G21" s="324"/>
      <c r="H21" s="324"/>
      <c r="I21" s="324"/>
      <c r="J21" s="324"/>
      <c r="K21" s="324"/>
      <c r="L21" s="325"/>
    </row>
    <row r="22" spans="1:12" x14ac:dyDescent="0.3">
      <c r="A22" s="119" t="s">
        <v>28</v>
      </c>
      <c r="B22" s="187">
        <v>1820.28</v>
      </c>
      <c r="C22" s="117"/>
      <c r="D22" s="118"/>
      <c r="E22" s="323"/>
      <c r="F22" s="324"/>
      <c r="G22" s="324"/>
      <c r="H22" s="324"/>
      <c r="I22" s="324"/>
      <c r="J22" s="324"/>
      <c r="K22" s="324"/>
      <c r="L22" s="325"/>
    </row>
    <row r="23" spans="1:12" x14ac:dyDescent="0.3">
      <c r="A23" s="120" t="s">
        <v>29</v>
      </c>
      <c r="B23" s="187">
        <v>1654</v>
      </c>
      <c r="E23" s="323"/>
      <c r="F23" s="324"/>
      <c r="G23" s="324"/>
      <c r="H23" s="324"/>
      <c r="I23" s="324"/>
      <c r="J23" s="324"/>
      <c r="K23" s="324"/>
      <c r="L23" s="325"/>
    </row>
    <row r="24" spans="1:12" x14ac:dyDescent="0.3">
      <c r="A24" s="120" t="s">
        <v>30</v>
      </c>
      <c r="B24" s="187">
        <v>1502</v>
      </c>
      <c r="E24" s="323"/>
      <c r="F24" s="324"/>
      <c r="G24" s="324"/>
      <c r="H24" s="324"/>
      <c r="I24" s="324"/>
      <c r="J24" s="324"/>
      <c r="K24" s="324"/>
      <c r="L24" s="325"/>
    </row>
    <row r="25" spans="1:12" x14ac:dyDescent="0.3">
      <c r="A25" s="120" t="s">
        <v>31</v>
      </c>
      <c r="B25" s="187">
        <v>1589.28</v>
      </c>
      <c r="E25" s="323"/>
      <c r="F25" s="324"/>
      <c r="G25" s="324"/>
      <c r="H25" s="324"/>
      <c r="I25" s="324"/>
      <c r="J25" s="324"/>
      <c r="K25" s="324"/>
      <c r="L25" s="325"/>
    </row>
    <row r="26" spans="1:12" x14ac:dyDescent="0.3">
      <c r="A26" s="120" t="s">
        <v>32</v>
      </c>
      <c r="B26" s="187">
        <v>2166.7800000000002</v>
      </c>
      <c r="E26" s="323"/>
      <c r="F26" s="324"/>
      <c r="G26" s="324"/>
      <c r="H26" s="324"/>
      <c r="I26" s="324"/>
      <c r="J26" s="324"/>
      <c r="K26" s="324"/>
      <c r="L26" s="325"/>
    </row>
    <row r="27" spans="1:12" x14ac:dyDescent="0.3">
      <c r="A27" s="120" t="s">
        <v>33</v>
      </c>
      <c r="B27" s="187">
        <v>1806.42</v>
      </c>
      <c r="E27" s="323"/>
      <c r="F27" s="324"/>
      <c r="G27" s="324"/>
      <c r="H27" s="324"/>
      <c r="I27" s="324"/>
      <c r="J27" s="324"/>
      <c r="K27" s="324"/>
      <c r="L27" s="325"/>
    </row>
    <row r="28" spans="1:12" x14ac:dyDescent="0.3">
      <c r="A28" s="120" t="s">
        <v>17</v>
      </c>
      <c r="B28" s="187">
        <v>1580</v>
      </c>
      <c r="E28" s="323"/>
      <c r="F28" s="324"/>
      <c r="G28" s="324"/>
      <c r="H28" s="324"/>
      <c r="I28" s="324"/>
      <c r="J28" s="324"/>
      <c r="K28" s="324"/>
      <c r="L28" s="325"/>
    </row>
    <row r="29" spans="1:12" x14ac:dyDescent="0.3">
      <c r="A29" s="120" t="s">
        <v>34</v>
      </c>
      <c r="B29" s="187">
        <v>1801.8000000000002</v>
      </c>
      <c r="E29" s="323"/>
      <c r="F29" s="324"/>
      <c r="G29" s="324"/>
      <c r="H29" s="324"/>
      <c r="I29" s="324"/>
      <c r="J29" s="324"/>
      <c r="K29" s="324"/>
      <c r="L29" s="325"/>
    </row>
    <row r="30" spans="1:12" x14ac:dyDescent="0.3">
      <c r="A30" s="120" t="s">
        <v>35</v>
      </c>
      <c r="B30" s="187">
        <v>1866.48</v>
      </c>
      <c r="E30" s="323"/>
      <c r="F30" s="324"/>
      <c r="G30" s="324"/>
      <c r="H30" s="324"/>
      <c r="I30" s="324"/>
      <c r="J30" s="324"/>
      <c r="K30" s="324"/>
      <c r="L30" s="325"/>
    </row>
    <row r="31" spans="1:12" x14ac:dyDescent="0.3">
      <c r="A31" s="120" t="s">
        <v>36</v>
      </c>
      <c r="B31" s="187">
        <v>1931.16</v>
      </c>
      <c r="E31" s="326"/>
      <c r="F31" s="327"/>
      <c r="G31" s="327"/>
      <c r="H31" s="327"/>
      <c r="I31" s="327"/>
      <c r="J31" s="327"/>
      <c r="K31" s="327"/>
      <c r="L31" s="328"/>
    </row>
    <row r="32" spans="1:12" x14ac:dyDescent="0.3">
      <c r="A32" s="120" t="s">
        <v>37</v>
      </c>
      <c r="B32" s="187">
        <v>2513.2800000000002</v>
      </c>
    </row>
    <row r="33" spans="1:2" x14ac:dyDescent="0.3">
      <c r="A33" s="120" t="s">
        <v>38</v>
      </c>
      <c r="B33" s="187">
        <v>1755.6000000000001</v>
      </c>
    </row>
    <row r="34" spans="1:2" x14ac:dyDescent="0.3">
      <c r="A34" s="120" t="s">
        <v>39</v>
      </c>
      <c r="B34" s="187">
        <v>1912.68</v>
      </c>
    </row>
    <row r="35" spans="1:2" x14ac:dyDescent="0.3">
      <c r="A35" s="120" t="s">
        <v>40</v>
      </c>
      <c r="B35" s="187">
        <v>2023.56</v>
      </c>
    </row>
    <row r="36" spans="1:2" x14ac:dyDescent="0.3">
      <c r="A36" s="120" t="s">
        <v>41</v>
      </c>
      <c r="B36" s="187">
        <v>1801.8000000000002</v>
      </c>
    </row>
    <row r="37" spans="1:2" x14ac:dyDescent="0.3">
      <c r="A37" s="120" t="s">
        <v>42</v>
      </c>
      <c r="B37" s="187">
        <v>2125.2000000000003</v>
      </c>
    </row>
    <row r="38" spans="1:2" x14ac:dyDescent="0.3">
      <c r="A38" s="120" t="s">
        <v>43</v>
      </c>
      <c r="B38" s="187">
        <v>1811.0400000000002</v>
      </c>
    </row>
    <row r="39" spans="1:2" x14ac:dyDescent="0.3">
      <c r="A39" s="120" t="s">
        <v>44</v>
      </c>
      <c r="B39" s="187">
        <v>2139.06</v>
      </c>
    </row>
    <row r="40" spans="1:2" x14ac:dyDescent="0.3">
      <c r="A40" s="120" t="s">
        <v>45</v>
      </c>
      <c r="B40" s="187">
        <v>1861.86</v>
      </c>
    </row>
    <row r="41" spans="1:2" x14ac:dyDescent="0.3">
      <c r="A41" s="120" t="s">
        <v>46</v>
      </c>
      <c r="B41" s="187">
        <v>2092.86</v>
      </c>
    </row>
    <row r="42" spans="1:2" x14ac:dyDescent="0.3">
      <c r="A42" s="120" t="s">
        <v>47</v>
      </c>
      <c r="B42" s="187">
        <v>1866.48</v>
      </c>
    </row>
    <row r="43" spans="1:2" x14ac:dyDescent="0.3">
      <c r="A43" s="120" t="s">
        <v>48</v>
      </c>
      <c r="B43" s="187">
        <v>1702</v>
      </c>
    </row>
    <row r="44" spans="1:2" x14ac:dyDescent="0.3">
      <c r="A44" s="120" t="s">
        <v>49</v>
      </c>
      <c r="B44" s="187">
        <v>1940.4</v>
      </c>
    </row>
    <row r="45" spans="1:2" x14ac:dyDescent="0.3">
      <c r="A45" s="120" t="s">
        <v>50</v>
      </c>
      <c r="B45" s="187">
        <v>1961</v>
      </c>
    </row>
    <row r="46" spans="1:2" x14ac:dyDescent="0.3">
      <c r="A46" s="120" t="s">
        <v>51</v>
      </c>
      <c r="B46" s="187">
        <v>2129.8200000000002</v>
      </c>
    </row>
    <row r="47" spans="1:2" x14ac:dyDescent="0.3">
      <c r="A47" s="120" t="s">
        <v>52</v>
      </c>
      <c r="B47" s="187">
        <v>2386</v>
      </c>
    </row>
    <row r="48" spans="1:2" x14ac:dyDescent="0.3">
      <c r="A48" s="120" t="s">
        <v>53</v>
      </c>
      <c r="B48" s="187">
        <v>1746.36</v>
      </c>
    </row>
    <row r="49" spans="1:2" x14ac:dyDescent="0.3">
      <c r="A49" s="120" t="s">
        <v>54</v>
      </c>
      <c r="B49" s="187">
        <v>2245.3200000000002</v>
      </c>
    </row>
    <row r="50" spans="1:2" x14ac:dyDescent="0.3">
      <c r="A50" s="120" t="s">
        <v>55</v>
      </c>
      <c r="B50" s="187">
        <v>1677.06</v>
      </c>
    </row>
    <row r="51" spans="1:2" x14ac:dyDescent="0.3">
      <c r="A51" s="120" t="s">
        <v>56</v>
      </c>
      <c r="B51" s="187">
        <v>1709.4</v>
      </c>
    </row>
    <row r="52" spans="1:2" x14ac:dyDescent="0.3">
      <c r="A52" s="120" t="s">
        <v>57</v>
      </c>
      <c r="B52" s="187">
        <v>2121</v>
      </c>
    </row>
    <row r="53" spans="1:2" x14ac:dyDescent="0.3">
      <c r="A53" s="120" t="s">
        <v>58</v>
      </c>
      <c r="B53" s="187">
        <v>1968.1200000000001</v>
      </c>
    </row>
    <row r="54" spans="1:2" x14ac:dyDescent="0.3">
      <c r="A54" s="120" t="s">
        <v>59</v>
      </c>
      <c r="B54" s="187">
        <v>1750.98</v>
      </c>
    </row>
    <row r="55" spans="1:2" x14ac:dyDescent="0.3">
      <c r="A55" s="120" t="s">
        <v>60</v>
      </c>
      <c r="B55" s="187">
        <v>1894.2</v>
      </c>
    </row>
    <row r="56" spans="1:2" x14ac:dyDescent="0.3">
      <c r="A56" s="120" t="s">
        <v>61</v>
      </c>
      <c r="B56" s="187">
        <v>1690.92</v>
      </c>
    </row>
    <row r="57" spans="1:2" x14ac:dyDescent="0.3">
      <c r="A57" s="120" t="s">
        <v>62</v>
      </c>
      <c r="B57" s="187">
        <v>1737.1200000000001</v>
      </c>
    </row>
    <row r="58" spans="1:2" x14ac:dyDescent="0.3">
      <c r="A58" s="120" t="s">
        <v>63</v>
      </c>
      <c r="B58" s="187">
        <v>1785</v>
      </c>
    </row>
    <row r="59" spans="1:2" x14ac:dyDescent="0.3">
      <c r="A59" s="120" t="s">
        <v>18</v>
      </c>
      <c r="B59" s="187">
        <v>1381</v>
      </c>
    </row>
    <row r="60" spans="1:2" x14ac:dyDescent="0.3">
      <c r="A60" s="120" t="s">
        <v>64</v>
      </c>
      <c r="B60" s="187">
        <v>1884.96</v>
      </c>
    </row>
    <row r="61" spans="1:2" x14ac:dyDescent="0.3">
      <c r="A61" s="120" t="s">
        <v>65</v>
      </c>
      <c r="B61" s="187">
        <v>1774.0800000000002</v>
      </c>
    </row>
    <row r="62" spans="1:2" x14ac:dyDescent="0.3">
      <c r="A62" s="120" t="s">
        <v>66</v>
      </c>
      <c r="B62" s="187">
        <v>1986.6000000000001</v>
      </c>
    </row>
    <row r="63" spans="1:2" x14ac:dyDescent="0.3">
      <c r="A63" s="120" t="s">
        <v>67</v>
      </c>
      <c r="B63" s="187">
        <v>1995.8400000000001</v>
      </c>
    </row>
    <row r="64" spans="1:2" x14ac:dyDescent="0.3">
      <c r="A64" s="120" t="s">
        <v>68</v>
      </c>
      <c r="B64" s="187">
        <v>1707</v>
      </c>
    </row>
    <row r="65" spans="1:2" x14ac:dyDescent="0.3">
      <c r="A65" s="120" t="s">
        <v>69</v>
      </c>
      <c r="B65" s="187">
        <v>1972.7400000000002</v>
      </c>
    </row>
    <row r="66" spans="1:2" x14ac:dyDescent="0.3">
      <c r="A66" s="120" t="s">
        <v>70</v>
      </c>
      <c r="B66" s="187">
        <v>1473.78</v>
      </c>
    </row>
    <row r="67" spans="1:2" x14ac:dyDescent="0.3">
      <c r="A67" s="120" t="s">
        <v>71</v>
      </c>
      <c r="B67" s="187">
        <v>2065.1400000000003</v>
      </c>
    </row>
    <row r="68" spans="1:2" x14ac:dyDescent="0.3">
      <c r="A68" s="120" t="s">
        <v>72</v>
      </c>
      <c r="B68" s="187">
        <v>1547</v>
      </c>
    </row>
    <row r="69" spans="1:2" x14ac:dyDescent="0.3">
      <c r="A69" s="120" t="s">
        <v>19</v>
      </c>
      <c r="B69" s="187">
        <v>1514</v>
      </c>
    </row>
    <row r="70" spans="1:2" x14ac:dyDescent="0.3">
      <c r="A70" s="120" t="s">
        <v>73</v>
      </c>
      <c r="B70" s="187">
        <v>1921.92</v>
      </c>
    </row>
    <row r="71" spans="1:2" x14ac:dyDescent="0.3">
      <c r="A71" s="120" t="s">
        <v>74</v>
      </c>
      <c r="B71" s="187">
        <v>1871.1000000000001</v>
      </c>
    </row>
    <row r="72" spans="1:2" x14ac:dyDescent="0.3">
      <c r="A72" s="120" t="s">
        <v>75</v>
      </c>
      <c r="B72" s="187">
        <v>1380.7</v>
      </c>
    </row>
    <row r="73" spans="1:2" x14ac:dyDescent="0.3">
      <c r="A73" s="120" t="s">
        <v>76</v>
      </c>
      <c r="B73" s="187">
        <v>1778.7</v>
      </c>
    </row>
    <row r="74" spans="1:2" x14ac:dyDescent="0.3">
      <c r="A74" s="120" t="s">
        <v>77</v>
      </c>
      <c r="B74" s="187">
        <v>1961</v>
      </c>
    </row>
    <row r="75" spans="1:2" x14ac:dyDescent="0.3">
      <c r="A75" s="120" t="s">
        <v>78</v>
      </c>
      <c r="B75" s="187">
        <v>1857.2400000000002</v>
      </c>
    </row>
    <row r="76" spans="1:2" x14ac:dyDescent="0.3">
      <c r="A76" s="120" t="s">
        <v>79</v>
      </c>
      <c r="B76" s="187">
        <v>2065.1400000000003</v>
      </c>
    </row>
    <row r="77" spans="1:2" x14ac:dyDescent="0.3">
      <c r="A77" s="120" t="s">
        <v>80</v>
      </c>
      <c r="B77" s="187">
        <v>1940.4</v>
      </c>
    </row>
    <row r="78" spans="1:2" x14ac:dyDescent="0.3">
      <c r="A78" s="120" t="s">
        <v>81</v>
      </c>
      <c r="B78" s="187">
        <v>2014.3200000000002</v>
      </c>
    </row>
    <row r="79" spans="1:2" x14ac:dyDescent="0.3">
      <c r="A79" s="120" t="s">
        <v>82</v>
      </c>
      <c r="B79" s="187">
        <v>1986.6000000000001</v>
      </c>
    </row>
    <row r="80" spans="1:2" x14ac:dyDescent="0.3">
      <c r="A80" s="120" t="s">
        <v>83</v>
      </c>
      <c r="B80" s="187">
        <v>1737</v>
      </c>
    </row>
    <row r="81" spans="1:2" x14ac:dyDescent="0.3">
      <c r="A81" s="120" t="s">
        <v>84</v>
      </c>
      <c r="B81" s="187">
        <v>1496</v>
      </c>
    </row>
    <row r="82" spans="1:2" x14ac:dyDescent="0.3">
      <c r="A82" s="120" t="s">
        <v>85</v>
      </c>
      <c r="B82" s="187">
        <v>2157.5400000000004</v>
      </c>
    </row>
    <row r="83" spans="1:2" x14ac:dyDescent="0.3">
      <c r="A83" s="120" t="s">
        <v>86</v>
      </c>
      <c r="B83" s="187">
        <v>1848</v>
      </c>
    </row>
    <row r="84" spans="1:2" x14ac:dyDescent="0.3">
      <c r="A84" s="120" t="s">
        <v>87</v>
      </c>
      <c r="B84" s="187">
        <v>2046.66</v>
      </c>
    </row>
    <row r="85" spans="1:2" x14ac:dyDescent="0.3">
      <c r="A85" s="120" t="s">
        <v>88</v>
      </c>
      <c r="B85" s="187">
        <v>1464.54</v>
      </c>
    </row>
    <row r="86" spans="1:2" x14ac:dyDescent="0.3">
      <c r="A86" s="120" t="s">
        <v>89</v>
      </c>
      <c r="B86" s="187">
        <v>1742</v>
      </c>
    </row>
    <row r="87" spans="1:2" x14ac:dyDescent="0.3">
      <c r="A87" s="120" t="s">
        <v>90</v>
      </c>
      <c r="B87" s="187">
        <v>1617</v>
      </c>
    </row>
    <row r="88" spans="1:2" x14ac:dyDescent="0.3">
      <c r="A88" s="120" t="s">
        <v>91</v>
      </c>
      <c r="B88" s="187">
        <v>1911</v>
      </c>
    </row>
    <row r="89" spans="1:2" x14ac:dyDescent="0.3">
      <c r="A89" s="120" t="s">
        <v>92</v>
      </c>
      <c r="B89" s="187">
        <v>1719</v>
      </c>
    </row>
    <row r="90" spans="1:2" x14ac:dyDescent="0.3">
      <c r="A90" s="120" t="s">
        <v>93</v>
      </c>
      <c r="B90" s="187">
        <v>1972.7400000000002</v>
      </c>
    </row>
    <row r="91" spans="1:2" x14ac:dyDescent="0.3">
      <c r="A91" s="120" t="s">
        <v>94</v>
      </c>
      <c r="B91" s="187">
        <v>1680</v>
      </c>
    </row>
    <row r="92" spans="1:2" x14ac:dyDescent="0.3">
      <c r="A92" s="120" t="s">
        <v>95</v>
      </c>
      <c r="B92" s="187">
        <v>1848</v>
      </c>
    </row>
    <row r="93" spans="1:2" x14ac:dyDescent="0.3">
      <c r="A93" s="120" t="s">
        <v>96</v>
      </c>
      <c r="B93" s="187">
        <v>2171.4</v>
      </c>
    </row>
    <row r="94" spans="1:2" x14ac:dyDescent="0.3">
      <c r="A94" s="120" t="s">
        <v>97</v>
      </c>
      <c r="B94" s="187">
        <v>1755.6000000000001</v>
      </c>
    </row>
    <row r="95" spans="1:2" x14ac:dyDescent="0.3">
      <c r="A95" s="120" t="s">
        <v>98</v>
      </c>
      <c r="B95" s="187">
        <v>2106.7200000000003</v>
      </c>
    </row>
    <row r="96" spans="1:2" x14ac:dyDescent="0.3">
      <c r="A96" s="120" t="s">
        <v>99</v>
      </c>
      <c r="B96" s="187">
        <v>1261.2600000000002</v>
      </c>
    </row>
    <row r="97" spans="1:2" x14ac:dyDescent="0.3">
      <c r="A97" s="120" t="s">
        <v>100</v>
      </c>
      <c r="B97" s="187">
        <v>1783.3200000000002</v>
      </c>
    </row>
    <row r="98" spans="1:2" x14ac:dyDescent="0.3">
      <c r="A98" s="120" t="s">
        <v>101</v>
      </c>
      <c r="B98" s="187">
        <v>1995.8400000000001</v>
      </c>
    </row>
    <row r="99" spans="1:2" x14ac:dyDescent="0.3">
      <c r="A99" s="120" t="s">
        <v>102</v>
      </c>
      <c r="B99" s="187">
        <v>1755.6000000000001</v>
      </c>
    </row>
    <row r="100" spans="1:2" x14ac:dyDescent="0.3">
      <c r="A100" s="120" t="s">
        <v>103</v>
      </c>
      <c r="B100" s="187">
        <v>1917.3000000000002</v>
      </c>
    </row>
    <row r="101" spans="1:2" x14ac:dyDescent="0.3">
      <c r="A101" s="120" t="s">
        <v>104</v>
      </c>
      <c r="B101" s="187">
        <v>1661</v>
      </c>
    </row>
    <row r="102" spans="1:2" x14ac:dyDescent="0.3">
      <c r="A102" s="120" t="s">
        <v>105</v>
      </c>
      <c r="B102" s="187">
        <v>2199.1200000000003</v>
      </c>
    </row>
    <row r="103" spans="1:2" x14ac:dyDescent="0.3">
      <c r="A103" s="120" t="s">
        <v>106</v>
      </c>
      <c r="B103" s="187">
        <v>2328.48</v>
      </c>
    </row>
    <row r="104" spans="1:2" x14ac:dyDescent="0.3">
      <c r="A104" s="120" t="s">
        <v>107</v>
      </c>
      <c r="B104" s="187">
        <v>2203.7400000000002</v>
      </c>
    </row>
    <row r="105" spans="1:2" x14ac:dyDescent="0.3">
      <c r="A105" s="120" t="s">
        <v>108</v>
      </c>
      <c r="B105" s="187">
        <v>1664</v>
      </c>
    </row>
    <row r="106" spans="1:2" x14ac:dyDescent="0.3">
      <c r="A106" s="120" t="s">
        <v>20</v>
      </c>
      <c r="B106" s="187">
        <v>1499</v>
      </c>
    </row>
    <row r="107" spans="1:2" x14ac:dyDescent="0.3">
      <c r="A107" s="120" t="s">
        <v>109</v>
      </c>
      <c r="B107" s="187">
        <v>2125.2000000000003</v>
      </c>
    </row>
    <row r="108" spans="1:2" x14ac:dyDescent="0.3">
      <c r="A108" s="120" t="s">
        <v>110</v>
      </c>
      <c r="B108" s="187">
        <v>1593.9</v>
      </c>
    </row>
    <row r="109" spans="1:2" x14ac:dyDescent="0.3">
      <c r="A109" s="120" t="s">
        <v>111</v>
      </c>
      <c r="B109" s="187">
        <v>2065.1400000000003</v>
      </c>
    </row>
    <row r="110" spans="1:2" x14ac:dyDescent="0.3">
      <c r="A110" s="120" t="s">
        <v>112</v>
      </c>
      <c r="B110" s="187">
        <v>2148.3000000000002</v>
      </c>
    </row>
    <row r="111" spans="1:2" x14ac:dyDescent="0.3">
      <c r="A111" s="120" t="s">
        <v>113</v>
      </c>
      <c r="B111" s="187">
        <v>1935.78</v>
      </c>
    </row>
    <row r="112" spans="1:2" x14ac:dyDescent="0.3">
      <c r="A112" s="120" t="s">
        <v>114</v>
      </c>
      <c r="B112" s="187">
        <v>1700.16</v>
      </c>
    </row>
    <row r="113" spans="1:2" x14ac:dyDescent="0.3">
      <c r="A113" s="120" t="s">
        <v>115</v>
      </c>
      <c r="B113" s="187">
        <v>1750.98</v>
      </c>
    </row>
    <row r="114" spans="1:2" x14ac:dyDescent="0.3">
      <c r="A114" s="120" t="s">
        <v>116</v>
      </c>
      <c r="B114" s="187">
        <v>2199.1200000000003</v>
      </c>
    </row>
    <row r="115" spans="1:2" x14ac:dyDescent="0.3">
      <c r="A115" s="120" t="s">
        <v>117</v>
      </c>
      <c r="B115" s="187">
        <v>1852.6200000000001</v>
      </c>
    </row>
    <row r="116" spans="1:2" x14ac:dyDescent="0.3">
      <c r="A116" s="120" t="s">
        <v>118</v>
      </c>
      <c r="B116" s="187">
        <v>2238</v>
      </c>
    </row>
    <row r="117" spans="1:2" x14ac:dyDescent="0.3">
      <c r="A117" s="120" t="s">
        <v>119</v>
      </c>
      <c r="B117" s="187">
        <v>1404.48</v>
      </c>
    </row>
    <row r="118" spans="1:2" x14ac:dyDescent="0.3">
      <c r="A118" s="120" t="s">
        <v>120</v>
      </c>
      <c r="B118" s="187">
        <v>1834.1400000000003</v>
      </c>
    </row>
    <row r="119" spans="1:2" x14ac:dyDescent="0.3">
      <c r="A119" s="120" t="s">
        <v>121</v>
      </c>
      <c r="B119" s="187">
        <v>2185.2600000000002</v>
      </c>
    </row>
    <row r="120" spans="1:2" x14ac:dyDescent="0.3">
      <c r="A120" s="120" t="s">
        <v>122</v>
      </c>
      <c r="B120" s="187">
        <v>2000.46</v>
      </c>
    </row>
    <row r="121" spans="1:2" x14ac:dyDescent="0.3">
      <c r="A121" s="120" t="s">
        <v>123</v>
      </c>
      <c r="B121" s="187">
        <v>1801.8000000000002</v>
      </c>
    </row>
    <row r="122" spans="1:2" x14ac:dyDescent="0.3">
      <c r="A122" s="120" t="s">
        <v>124</v>
      </c>
      <c r="B122" s="187">
        <v>2074.38</v>
      </c>
    </row>
    <row r="123" spans="1:2" x14ac:dyDescent="0.3">
      <c r="A123" s="120" t="s">
        <v>125</v>
      </c>
      <c r="B123" s="187">
        <v>1681.68</v>
      </c>
    </row>
    <row r="124" spans="1:2" x14ac:dyDescent="0.3">
      <c r="A124" s="120" t="s">
        <v>126</v>
      </c>
      <c r="B124" s="187">
        <v>2065.1400000000003</v>
      </c>
    </row>
    <row r="125" spans="1:2" x14ac:dyDescent="0.3">
      <c r="A125" s="120" t="s">
        <v>127</v>
      </c>
      <c r="B125" s="187">
        <v>2074.38</v>
      </c>
    </row>
    <row r="126" spans="1:2" x14ac:dyDescent="0.3">
      <c r="A126" s="120" t="s">
        <v>128</v>
      </c>
      <c r="B126" s="187">
        <v>1727.88</v>
      </c>
    </row>
    <row r="127" spans="1:2" x14ac:dyDescent="0.3">
      <c r="A127" s="120" t="s">
        <v>129</v>
      </c>
      <c r="B127" s="187">
        <v>1894.2</v>
      </c>
    </row>
    <row r="128" spans="1:2" x14ac:dyDescent="0.3">
      <c r="A128" s="120" t="s">
        <v>130</v>
      </c>
      <c r="B128" s="187">
        <v>1449</v>
      </c>
    </row>
    <row r="129" spans="1:2" x14ac:dyDescent="0.3">
      <c r="A129" s="120" t="s">
        <v>131</v>
      </c>
      <c r="B129" s="187">
        <v>1718.6400000000003</v>
      </c>
    </row>
    <row r="130" spans="1:2" x14ac:dyDescent="0.3">
      <c r="A130" s="120" t="s">
        <v>132</v>
      </c>
      <c r="B130" s="187">
        <v>1759</v>
      </c>
    </row>
    <row r="131" spans="1:2" x14ac:dyDescent="0.3">
      <c r="A131" s="120" t="s">
        <v>133</v>
      </c>
      <c r="B131" s="187">
        <v>1686.3000000000002</v>
      </c>
    </row>
    <row r="132" spans="1:2" x14ac:dyDescent="0.3">
      <c r="A132" s="120" t="s">
        <v>134</v>
      </c>
      <c r="B132" s="187">
        <v>1834.1400000000003</v>
      </c>
    </row>
    <row r="133" spans="1:2" x14ac:dyDescent="0.3">
      <c r="A133" s="120" t="s">
        <v>135</v>
      </c>
      <c r="B133" s="187">
        <v>1783.3200000000002</v>
      </c>
    </row>
    <row r="134" spans="1:2" x14ac:dyDescent="0.3">
      <c r="A134" s="120" t="s">
        <v>136</v>
      </c>
      <c r="B134" s="187">
        <v>1834.1400000000003</v>
      </c>
    </row>
    <row r="135" spans="1:2" x14ac:dyDescent="0.3">
      <c r="A135" s="120" t="s">
        <v>137</v>
      </c>
      <c r="B135" s="187">
        <v>1419</v>
      </c>
    </row>
    <row r="136" spans="1:2" x14ac:dyDescent="0.3">
      <c r="A136" s="120" t="s">
        <v>138</v>
      </c>
      <c r="B136" s="187">
        <v>1917.3000000000002</v>
      </c>
    </row>
    <row r="137" spans="1:2" x14ac:dyDescent="0.3">
      <c r="A137" s="120" t="s">
        <v>139</v>
      </c>
      <c r="B137" s="187">
        <v>2166.7800000000002</v>
      </c>
    </row>
    <row r="138" spans="1:2" x14ac:dyDescent="0.3">
      <c r="A138" s="120" t="s">
        <v>140</v>
      </c>
      <c r="B138" s="187">
        <v>1843.38</v>
      </c>
    </row>
    <row r="139" spans="1:2" x14ac:dyDescent="0.3">
      <c r="A139" s="120" t="s">
        <v>141</v>
      </c>
      <c r="B139" s="187">
        <v>1672.4400000000003</v>
      </c>
    </row>
    <row r="140" spans="1:2" x14ac:dyDescent="0.3">
      <c r="A140" s="120" t="s">
        <v>142</v>
      </c>
      <c r="B140" s="187">
        <v>1991.2200000000003</v>
      </c>
    </row>
    <row r="141" spans="1:2" x14ac:dyDescent="0.3">
      <c r="A141" s="120" t="s">
        <v>143</v>
      </c>
      <c r="B141" s="187">
        <v>1875.7200000000003</v>
      </c>
    </row>
    <row r="142" spans="1:2" x14ac:dyDescent="0.3">
      <c r="A142" s="120" t="s">
        <v>144</v>
      </c>
      <c r="B142" s="187">
        <v>1787</v>
      </c>
    </row>
    <row r="143" spans="1:2" x14ac:dyDescent="0.3">
      <c r="A143" s="120" t="s">
        <v>145</v>
      </c>
      <c r="B143" s="187">
        <v>1738</v>
      </c>
    </row>
    <row r="144" spans="1:2" x14ac:dyDescent="0.3">
      <c r="A144" s="120" t="s">
        <v>146</v>
      </c>
      <c r="B144" s="187">
        <v>2217.6000000000004</v>
      </c>
    </row>
    <row r="145" spans="1:2" x14ac:dyDescent="0.3">
      <c r="A145" s="120" t="s">
        <v>147</v>
      </c>
      <c r="B145" s="187">
        <v>1524.6000000000001</v>
      </c>
    </row>
    <row r="146" spans="1:2" x14ac:dyDescent="0.3">
      <c r="A146" s="120" t="s">
        <v>148</v>
      </c>
      <c r="B146" s="187">
        <v>1834.1400000000003</v>
      </c>
    </row>
    <row r="147" spans="1:2" x14ac:dyDescent="0.3">
      <c r="A147" s="120" t="s">
        <v>149</v>
      </c>
      <c r="B147" s="187">
        <v>1811.0400000000002</v>
      </c>
    </row>
    <row r="148" spans="1:2" x14ac:dyDescent="0.3">
      <c r="A148" s="120" t="s">
        <v>150</v>
      </c>
      <c r="B148" s="187">
        <v>1404.48</v>
      </c>
    </row>
    <row r="149" spans="1:2" x14ac:dyDescent="0.3">
      <c r="A149" s="120" t="s">
        <v>151</v>
      </c>
      <c r="B149" s="187">
        <v>1843.38</v>
      </c>
    </row>
    <row r="150" spans="1:2" x14ac:dyDescent="0.3">
      <c r="A150" s="120" t="s">
        <v>152</v>
      </c>
      <c r="B150" s="187">
        <v>2055.9</v>
      </c>
    </row>
    <row r="151" spans="1:2" x14ac:dyDescent="0.3">
      <c r="A151" s="120" t="s">
        <v>153</v>
      </c>
      <c r="B151" s="187">
        <v>2102.1</v>
      </c>
    </row>
    <row r="152" spans="1:2" x14ac:dyDescent="0.3">
      <c r="A152" s="120" t="s">
        <v>154</v>
      </c>
      <c r="B152" s="187">
        <v>1940.4</v>
      </c>
    </row>
    <row r="153" spans="1:2" x14ac:dyDescent="0.3">
      <c r="A153" s="120" t="s">
        <v>155</v>
      </c>
      <c r="B153" s="187">
        <v>1880.3400000000001</v>
      </c>
    </row>
    <row r="154" spans="1:2" x14ac:dyDescent="0.3">
      <c r="A154" s="120" t="s">
        <v>156</v>
      </c>
      <c r="B154" s="187">
        <v>1972.7400000000002</v>
      </c>
    </row>
    <row r="155" spans="1:2" x14ac:dyDescent="0.3">
      <c r="A155" s="120" t="s">
        <v>157</v>
      </c>
      <c r="B155" s="187">
        <v>1968.1200000000001</v>
      </c>
    </row>
    <row r="156" spans="1:2" x14ac:dyDescent="0.3">
      <c r="A156" s="120" t="s">
        <v>158</v>
      </c>
      <c r="B156" s="187">
        <v>1741.7400000000002</v>
      </c>
    </row>
    <row r="157" spans="1:2" x14ac:dyDescent="0.3">
      <c r="A157" s="120" t="s">
        <v>159</v>
      </c>
      <c r="B157" s="187">
        <v>1603</v>
      </c>
    </row>
    <row r="158" spans="1:2" x14ac:dyDescent="0.3">
      <c r="A158" s="120" t="s">
        <v>160</v>
      </c>
      <c r="B158" s="187">
        <v>1598.5200000000002</v>
      </c>
    </row>
    <row r="159" spans="1:2" x14ac:dyDescent="0.3">
      <c r="A159" s="120" t="s">
        <v>161</v>
      </c>
      <c r="B159" s="187">
        <v>1450.68</v>
      </c>
    </row>
    <row r="160" spans="1:2" x14ac:dyDescent="0.3">
      <c r="A160" s="120" t="s">
        <v>162</v>
      </c>
      <c r="B160" s="187">
        <v>1968.1200000000001</v>
      </c>
    </row>
    <row r="161" spans="1:2" x14ac:dyDescent="0.3">
      <c r="A161" s="120" t="s">
        <v>6</v>
      </c>
      <c r="B161" s="187">
        <v>1697.6</v>
      </c>
    </row>
    <row r="162" spans="1:2" x14ac:dyDescent="0.3">
      <c r="A162" s="120" t="s">
        <v>163</v>
      </c>
      <c r="B162" s="187">
        <v>1958.88</v>
      </c>
    </row>
    <row r="163" spans="1:2" x14ac:dyDescent="0.3">
      <c r="A163" s="120" t="s">
        <v>21</v>
      </c>
      <c r="B163" s="187">
        <v>1465</v>
      </c>
    </row>
    <row r="164" spans="1:2" x14ac:dyDescent="0.3">
      <c r="A164" s="120" t="s">
        <v>164</v>
      </c>
      <c r="B164" s="187">
        <v>1551</v>
      </c>
    </row>
    <row r="165" spans="1:2" x14ac:dyDescent="0.3">
      <c r="A165" s="120" t="s">
        <v>165</v>
      </c>
      <c r="B165" s="187">
        <v>1917.3000000000002</v>
      </c>
    </row>
    <row r="166" spans="1:2" x14ac:dyDescent="0.3">
      <c r="A166" s="120" t="s">
        <v>166</v>
      </c>
      <c r="B166" s="187">
        <v>1834.1400000000003</v>
      </c>
    </row>
    <row r="167" spans="1:2" x14ac:dyDescent="0.3">
      <c r="A167" s="120" t="s">
        <v>167</v>
      </c>
      <c r="B167" s="187">
        <v>1954.26</v>
      </c>
    </row>
    <row r="168" spans="1:2" x14ac:dyDescent="0.3">
      <c r="A168" s="120" t="s">
        <v>168</v>
      </c>
      <c r="B168" s="187">
        <v>1612.38</v>
      </c>
    </row>
    <row r="169" spans="1:2" x14ac:dyDescent="0.3">
      <c r="A169" s="120" t="s">
        <v>169</v>
      </c>
      <c r="B169" s="187">
        <v>1769.46</v>
      </c>
    </row>
    <row r="170" spans="1:2" x14ac:dyDescent="0.3">
      <c r="A170" s="120" t="s">
        <v>170</v>
      </c>
      <c r="B170" s="187">
        <v>2046.66</v>
      </c>
    </row>
    <row r="171" spans="1:2" x14ac:dyDescent="0.3">
      <c r="A171" s="120" t="s">
        <v>171</v>
      </c>
      <c r="B171" s="187">
        <v>1745</v>
      </c>
    </row>
    <row r="172" spans="1:2" x14ac:dyDescent="0.3">
      <c r="A172" s="120" t="s">
        <v>172</v>
      </c>
      <c r="B172" s="187">
        <v>1681.68</v>
      </c>
    </row>
    <row r="173" spans="1:2" x14ac:dyDescent="0.3">
      <c r="A173" s="120" t="s">
        <v>173</v>
      </c>
      <c r="B173" s="187">
        <v>2055.9</v>
      </c>
    </row>
    <row r="174" spans="1:2" x14ac:dyDescent="0.3">
      <c r="A174" s="120" t="s">
        <v>174</v>
      </c>
      <c r="B174" s="187">
        <v>1801.8000000000002</v>
      </c>
    </row>
    <row r="175" spans="1:2" x14ac:dyDescent="0.3">
      <c r="A175" s="120" t="s">
        <v>175</v>
      </c>
      <c r="B175" s="187">
        <v>2351.58</v>
      </c>
    </row>
    <row r="176" spans="1:2" x14ac:dyDescent="0.3">
      <c r="A176" s="120" t="s">
        <v>176</v>
      </c>
      <c r="B176" s="187">
        <v>1536</v>
      </c>
    </row>
    <row r="177" spans="1:2" x14ac:dyDescent="0.3">
      <c r="A177" s="120" t="s">
        <v>177</v>
      </c>
      <c r="B177" s="187">
        <v>1826</v>
      </c>
    </row>
    <row r="178" spans="1:2" x14ac:dyDescent="0.3">
      <c r="A178" s="120" t="s">
        <v>178</v>
      </c>
      <c r="B178" s="187">
        <v>1723.26</v>
      </c>
    </row>
    <row r="179" spans="1:2" x14ac:dyDescent="0.3">
      <c r="A179" s="120" t="s">
        <v>179</v>
      </c>
      <c r="B179" s="187">
        <v>1141.1400000000001</v>
      </c>
    </row>
    <row r="180" spans="1:2" x14ac:dyDescent="0.3">
      <c r="A180" s="120" t="s">
        <v>180</v>
      </c>
      <c r="B180" s="187">
        <v>1787.9400000000003</v>
      </c>
    </row>
    <row r="181" spans="1:2" x14ac:dyDescent="0.3">
      <c r="A181" s="120" t="s">
        <v>181</v>
      </c>
      <c r="B181" s="187">
        <v>1921.92</v>
      </c>
    </row>
    <row r="182" spans="1:2" x14ac:dyDescent="0.3">
      <c r="A182" s="120" t="s">
        <v>182</v>
      </c>
      <c r="B182" s="187">
        <v>1469.16</v>
      </c>
    </row>
    <row r="183" spans="1:2" x14ac:dyDescent="0.3">
      <c r="A183" s="120" t="s">
        <v>183</v>
      </c>
      <c r="B183" s="187">
        <v>1917.3000000000002</v>
      </c>
    </row>
    <row r="184" spans="1:2" x14ac:dyDescent="0.3">
      <c r="A184" s="120" t="s">
        <v>184</v>
      </c>
      <c r="B184" s="187">
        <v>2009.7</v>
      </c>
    </row>
    <row r="185" spans="1:2" x14ac:dyDescent="0.3">
      <c r="A185" s="120" t="s">
        <v>185</v>
      </c>
      <c r="B185" s="187">
        <v>1908.06</v>
      </c>
    </row>
  </sheetData>
  <mergeCells count="2">
    <mergeCell ref="B12:E12"/>
    <mergeCell ref="E14:L3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12" shapeId="5121" r:id="rId4">
          <objectPr defaultSize="0" autoPict="0" r:id="rId5">
            <anchor moveWithCells="1">
              <from>
                <xdr:col>6</xdr:col>
                <xdr:colOff>220980</xdr:colOff>
                <xdr:row>19</xdr:row>
                <xdr:rowOff>38100</xdr:rowOff>
              </from>
              <to>
                <xdr:col>9</xdr:col>
                <xdr:colOff>563880</xdr:colOff>
                <xdr:row>20</xdr:row>
                <xdr:rowOff>38100</xdr:rowOff>
              </to>
            </anchor>
          </objectPr>
        </oleObject>
      </mc:Choice>
      <mc:Fallback>
        <oleObject progId="Word.Document.12" shapeId="5121"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4110C-EFEA-4B24-8196-CCFF9D79CBBE}">
  <sheetPr>
    <tabColor rgb="FFF79646"/>
  </sheetPr>
  <dimension ref="B1:O30"/>
  <sheetViews>
    <sheetView zoomScaleNormal="100" workbookViewId="0">
      <selection activeCell="F28" sqref="F28"/>
    </sheetView>
  </sheetViews>
  <sheetFormatPr defaultColWidth="11.5546875" defaultRowHeight="14.4" x14ac:dyDescent="0.3"/>
  <cols>
    <col min="1" max="1" width="12.88671875" style="114" customWidth="1"/>
    <col min="2" max="2" width="20.5546875" style="114" customWidth="1"/>
    <col min="3" max="3" width="21.6640625" style="114" bestFit="1" customWidth="1"/>
    <col min="4" max="4" width="15.33203125" style="114" customWidth="1"/>
    <col min="5" max="5" width="13.5546875" style="114" customWidth="1"/>
    <col min="6" max="6" width="20.33203125" style="114" customWidth="1"/>
    <col min="7" max="7" width="11.5546875" style="114"/>
    <col min="8" max="8" width="14" style="114" customWidth="1"/>
    <col min="9" max="10" width="11.5546875" style="114"/>
    <col min="11" max="11" width="17.44140625" style="114" customWidth="1"/>
    <col min="12" max="12" width="12.33203125" style="114" customWidth="1"/>
    <col min="13" max="13" width="13.109375" style="114" customWidth="1"/>
    <col min="14" max="16384" width="11.5546875" style="114"/>
  </cols>
  <sheetData>
    <row r="1" spans="2:15" s="82" customFormat="1" x14ac:dyDescent="0.3"/>
    <row r="2" spans="2:15" s="127" customFormat="1" ht="18" customHeight="1" x14ac:dyDescent="0.3">
      <c r="B2" s="128" t="s">
        <v>200</v>
      </c>
      <c r="C2" s="129"/>
      <c r="D2" s="130"/>
      <c r="E2" s="130"/>
      <c r="F2" s="130"/>
      <c r="G2" s="130"/>
      <c r="H2" s="130"/>
      <c r="I2" s="130"/>
      <c r="J2" s="130"/>
      <c r="K2" s="130"/>
      <c r="L2" s="130"/>
      <c r="M2" s="130"/>
      <c r="N2" s="130"/>
      <c r="O2" s="130"/>
    </row>
    <row r="3" spans="2:15" s="82" customFormat="1" x14ac:dyDescent="0.3"/>
    <row r="4" spans="2:15" s="82" customFormat="1" x14ac:dyDescent="0.3">
      <c r="B4" s="107" t="s">
        <v>201</v>
      </c>
      <c r="C4" s="107" t="s">
        <v>202</v>
      </c>
    </row>
    <row r="5" spans="2:15" s="82" customFormat="1" x14ac:dyDescent="0.3">
      <c r="B5" s="103"/>
      <c r="C5" s="98" t="s">
        <v>203</v>
      </c>
    </row>
    <row r="6" spans="2:15" s="82" customFormat="1" x14ac:dyDescent="0.3">
      <c r="B6" s="110"/>
      <c r="C6" s="98" t="s">
        <v>211</v>
      </c>
    </row>
    <row r="7" spans="2:15" s="82" customFormat="1" x14ac:dyDescent="0.3">
      <c r="B7" s="112"/>
      <c r="C7" s="98" t="s">
        <v>188</v>
      </c>
    </row>
    <row r="8" spans="2:15" s="82" customFormat="1" x14ac:dyDescent="0.3">
      <c r="B8" s="121"/>
      <c r="C8" s="98" t="s">
        <v>204</v>
      </c>
    </row>
    <row r="9" spans="2:15" s="91" customFormat="1" x14ac:dyDescent="0.3"/>
    <row r="10" spans="2:15" s="90" customFormat="1" ht="18" x14ac:dyDescent="0.3">
      <c r="B10" s="94" t="s">
        <v>7</v>
      </c>
    </row>
    <row r="11" spans="2:15" s="91" customFormat="1" ht="18.75" customHeight="1" x14ac:dyDescent="0.3">
      <c r="C11" s="113"/>
    </row>
    <row r="12" spans="2:15" s="91" customFormat="1" ht="18.75" customHeight="1" x14ac:dyDescent="0.3">
      <c r="B12" s="298" t="s">
        <v>388</v>
      </c>
      <c r="C12" s="298"/>
    </row>
    <row r="13" spans="2:15" s="91" customFormat="1" x14ac:dyDescent="0.3"/>
    <row r="14" spans="2:15" s="124" customFormat="1" ht="18" x14ac:dyDescent="0.3">
      <c r="B14" s="126" t="s">
        <v>298</v>
      </c>
      <c r="C14" s="125"/>
      <c r="D14" s="125"/>
      <c r="E14" s="125"/>
      <c r="F14" s="125"/>
      <c r="G14" s="125"/>
      <c r="H14" s="125"/>
      <c r="I14" s="125"/>
      <c r="J14" s="125"/>
      <c r="K14" s="125"/>
      <c r="L14" s="125"/>
      <c r="M14" s="125"/>
      <c r="N14" s="125"/>
    </row>
    <row r="16" spans="2:15" x14ac:dyDescent="0.3">
      <c r="B16" s="103" t="s">
        <v>221</v>
      </c>
      <c r="C16" s="95" t="s">
        <v>16</v>
      </c>
      <c r="D16" s="95" t="s">
        <v>5</v>
      </c>
    </row>
    <row r="17" spans="2:14" ht="15" customHeight="1" x14ac:dyDescent="0.3">
      <c r="B17" s="109" t="s">
        <v>309</v>
      </c>
      <c r="C17" s="137">
        <v>25000</v>
      </c>
      <c r="D17" s="120" t="s">
        <v>11</v>
      </c>
    </row>
    <row r="18" spans="2:14" x14ac:dyDescent="0.3">
      <c r="B18" s="109" t="s">
        <v>310</v>
      </c>
      <c r="C18" s="137">
        <v>7500</v>
      </c>
      <c r="D18" s="120" t="s">
        <v>11</v>
      </c>
    </row>
    <row r="19" spans="2:14" x14ac:dyDescent="0.3">
      <c r="B19" s="109" t="s">
        <v>311</v>
      </c>
      <c r="C19" s="137">
        <v>92500</v>
      </c>
      <c r="D19" s="120" t="s">
        <v>12</v>
      </c>
    </row>
    <row r="20" spans="2:14" x14ac:dyDescent="0.3">
      <c r="B20" s="109" t="s">
        <v>312</v>
      </c>
      <c r="C20" s="137">
        <v>11100</v>
      </c>
      <c r="D20" s="120" t="s">
        <v>12</v>
      </c>
    </row>
    <row r="21" spans="2:14" x14ac:dyDescent="0.3">
      <c r="B21" s="109" t="s">
        <v>313</v>
      </c>
      <c r="C21" s="137">
        <v>2000</v>
      </c>
      <c r="D21" s="120" t="s">
        <v>222</v>
      </c>
    </row>
    <row r="22" spans="2:14" ht="14.25" customHeight="1" x14ac:dyDescent="0.3"/>
    <row r="23" spans="2:14" s="124" customFormat="1" ht="18" x14ac:dyDescent="0.3">
      <c r="B23" s="126" t="s">
        <v>326</v>
      </c>
      <c r="C23" s="125"/>
      <c r="D23" s="125"/>
      <c r="E23" s="125"/>
      <c r="F23" s="125"/>
      <c r="G23" s="125"/>
      <c r="H23" s="125"/>
      <c r="I23" s="125"/>
      <c r="J23" s="125"/>
      <c r="K23" s="125"/>
      <c r="L23" s="125"/>
      <c r="M23" s="125"/>
      <c r="N23" s="125"/>
    </row>
    <row r="25" spans="2:14" x14ac:dyDescent="0.3">
      <c r="B25" s="103" t="s">
        <v>221</v>
      </c>
      <c r="C25" s="95" t="s">
        <v>16</v>
      </c>
      <c r="D25" s="95" t="s">
        <v>5</v>
      </c>
    </row>
    <row r="26" spans="2:14" ht="16.2" x14ac:dyDescent="0.3">
      <c r="B26" s="109" t="s">
        <v>309</v>
      </c>
      <c r="C26" s="202">
        <f>C17*'Working Hours (WH)'!$G$19/'Working Hours (WH)'!$G$15</f>
        <v>5000</v>
      </c>
      <c r="D26" s="201" t="s">
        <v>223</v>
      </c>
    </row>
    <row r="27" spans="2:14" ht="16.2" x14ac:dyDescent="0.3">
      <c r="B27" s="109" t="s">
        <v>310</v>
      </c>
      <c r="C27" s="202">
        <f>C18*'Working Hours (WH)'!$G$19/'Working Hours (WH)'!$G$15</f>
        <v>1500</v>
      </c>
      <c r="D27" s="201" t="s">
        <v>223</v>
      </c>
    </row>
    <row r="28" spans="2:14" ht="16.2" x14ac:dyDescent="0.3">
      <c r="B28" s="109" t="s">
        <v>311</v>
      </c>
      <c r="C28" s="202">
        <f>C19*'Working Hours (WH)'!$G$19/'Working Hours (WH)'!$G$15</f>
        <v>18500</v>
      </c>
      <c r="D28" s="201" t="s">
        <v>299</v>
      </c>
    </row>
    <row r="29" spans="2:14" ht="16.2" x14ac:dyDescent="0.3">
      <c r="B29" s="109" t="s">
        <v>312</v>
      </c>
      <c r="C29" s="202">
        <f>C20*'Working Hours (WH)'!$G$19/'Working Hours (WH)'!$G$15</f>
        <v>2220</v>
      </c>
      <c r="D29" s="201" t="s">
        <v>299</v>
      </c>
    </row>
    <row r="30" spans="2:14" ht="16.2" x14ac:dyDescent="0.3">
      <c r="B30" s="109" t="s">
        <v>313</v>
      </c>
      <c r="C30" s="202">
        <f>C21*'Working Hours (WH)'!$G$19/'Working Hours (WH)'!$G$15</f>
        <v>400</v>
      </c>
      <c r="D30" s="201" t="s">
        <v>300</v>
      </c>
    </row>
  </sheetData>
  <mergeCells count="1">
    <mergeCell ref="B12:C12"/>
  </mergeCells>
  <phoneticPr fontId="39"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9675F-B040-4F94-9747-85552AF7981C}">
  <sheetPr>
    <tabColor rgb="FFF79646"/>
  </sheetPr>
  <dimension ref="A1:Q76"/>
  <sheetViews>
    <sheetView topLeftCell="A4" zoomScaleNormal="100" workbookViewId="0">
      <selection activeCell="C38" sqref="C38"/>
    </sheetView>
  </sheetViews>
  <sheetFormatPr defaultColWidth="11.44140625" defaultRowHeight="14.4" x14ac:dyDescent="0.3"/>
  <cols>
    <col min="1" max="1" width="100.88671875" style="114" bestFit="1" customWidth="1"/>
    <col min="2" max="2" width="23.109375" style="115" customWidth="1"/>
    <col min="3" max="3" width="20.109375" style="115" customWidth="1"/>
    <col min="4" max="4" width="21.109375" style="115" customWidth="1"/>
    <col min="5" max="5" width="22.109375" style="114" customWidth="1"/>
    <col min="6" max="7" width="11.44140625" style="114"/>
    <col min="8" max="8" width="61.44140625" style="114" bestFit="1" customWidth="1"/>
    <col min="9" max="16384" width="11.44140625" style="114"/>
  </cols>
  <sheetData>
    <row r="1" spans="2:17" s="82" customFormat="1" x14ac:dyDescent="0.3"/>
    <row r="2" spans="2:17" s="127" customFormat="1" ht="18" customHeight="1" x14ac:dyDescent="0.3">
      <c r="B2" s="128" t="s">
        <v>200</v>
      </c>
      <c r="C2" s="128"/>
      <c r="D2" s="128"/>
      <c r="E2" s="129"/>
      <c r="F2" s="130"/>
      <c r="G2" s="130"/>
      <c r="H2" s="130"/>
      <c r="I2" s="130"/>
      <c r="J2" s="130"/>
      <c r="K2" s="130"/>
      <c r="L2" s="130"/>
      <c r="M2" s="130"/>
      <c r="N2" s="130"/>
      <c r="O2" s="130"/>
      <c r="P2" s="130"/>
      <c r="Q2" s="130"/>
    </row>
    <row r="3" spans="2:17" s="82" customFormat="1" x14ac:dyDescent="0.3"/>
    <row r="4" spans="2:17" s="82" customFormat="1" x14ac:dyDescent="0.3">
      <c r="B4" s="107" t="s">
        <v>201</v>
      </c>
      <c r="C4" s="107"/>
      <c r="D4" s="107"/>
      <c r="E4" s="107" t="s">
        <v>202</v>
      </c>
    </row>
    <row r="5" spans="2:17" s="82" customFormat="1" x14ac:dyDescent="0.3">
      <c r="B5" s="103"/>
      <c r="C5" s="330" t="s">
        <v>203</v>
      </c>
      <c r="D5" s="330"/>
      <c r="E5" s="330"/>
    </row>
    <row r="6" spans="2:17" s="82" customFormat="1" x14ac:dyDescent="0.3">
      <c r="B6" s="110"/>
      <c r="C6" s="330" t="s">
        <v>211</v>
      </c>
      <c r="D6" s="330"/>
      <c r="E6" s="330"/>
    </row>
    <row r="7" spans="2:17" s="82" customFormat="1" x14ac:dyDescent="0.3">
      <c r="B7" s="243"/>
      <c r="C7" s="330" t="s">
        <v>188</v>
      </c>
      <c r="D7" s="330"/>
      <c r="E7" s="330"/>
    </row>
    <row r="8" spans="2:17" s="82" customFormat="1" x14ac:dyDescent="0.3">
      <c r="B8" s="245"/>
      <c r="C8" s="330" t="s">
        <v>208</v>
      </c>
      <c r="D8" s="330"/>
      <c r="E8" s="330"/>
    </row>
    <row r="9" spans="2:17" s="91" customFormat="1" x14ac:dyDescent="0.3"/>
    <row r="10" spans="2:17" s="90" customFormat="1" ht="18" x14ac:dyDescent="0.3">
      <c r="B10" s="94" t="s">
        <v>318</v>
      </c>
      <c r="C10" s="94"/>
      <c r="D10" s="94"/>
    </row>
    <row r="12" spans="2:17" x14ac:dyDescent="0.3">
      <c r="B12" s="331" t="s">
        <v>381</v>
      </c>
      <c r="C12" s="332"/>
      <c r="D12" s="332"/>
      <c r="E12" s="332"/>
      <c r="F12" s="332"/>
      <c r="G12" s="332"/>
      <c r="H12" s="333"/>
    </row>
    <row r="13" spans="2:17" x14ac:dyDescent="0.3">
      <c r="B13" s="334"/>
      <c r="C13" s="335"/>
      <c r="D13" s="335"/>
      <c r="E13" s="335"/>
      <c r="F13" s="335"/>
      <c r="G13" s="335"/>
      <c r="H13" s="336"/>
    </row>
    <row r="14" spans="2:17" ht="18" x14ac:dyDescent="0.3">
      <c r="B14" s="241"/>
      <c r="C14" s="241"/>
      <c r="D14" s="241"/>
      <c r="E14" s="242"/>
      <c r="F14" s="242"/>
      <c r="G14" s="242"/>
      <c r="H14" s="242"/>
      <c r="I14" s="242"/>
      <c r="J14" s="242"/>
      <c r="K14" s="242"/>
      <c r="L14" s="242"/>
      <c r="M14" s="242"/>
      <c r="N14" s="242"/>
      <c r="O14" s="242"/>
      <c r="P14" s="242"/>
    </row>
    <row r="15" spans="2:17" x14ac:dyDescent="0.3">
      <c r="B15" s="114"/>
      <c r="C15" s="114"/>
      <c r="D15" s="114"/>
    </row>
    <row r="16" spans="2:17" ht="18.75" customHeight="1" x14ac:dyDescent="0.3">
      <c r="B16" s="114"/>
      <c r="C16" s="114"/>
      <c r="D16" s="114"/>
    </row>
    <row r="17" spans="1:14" ht="18.75" customHeight="1" x14ac:dyDescent="0.3">
      <c r="B17" s="114"/>
      <c r="C17" s="114"/>
      <c r="D17" s="114"/>
    </row>
    <row r="18" spans="1:14" ht="18.75" customHeight="1" x14ac:dyDescent="0.3">
      <c r="B18" s="114"/>
      <c r="C18" s="114"/>
      <c r="D18" s="114"/>
    </row>
    <row r="19" spans="1:14" ht="18.75" customHeight="1" x14ac:dyDescent="0.3">
      <c r="B19" s="114"/>
      <c r="C19" s="114"/>
      <c r="D19" s="114"/>
    </row>
    <row r="20" spans="1:14" ht="18.75" customHeight="1" x14ac:dyDescent="0.3">
      <c r="A20" s="133" t="s">
        <v>187</v>
      </c>
      <c r="B20" s="337" t="s">
        <v>188</v>
      </c>
      <c r="C20" s="338"/>
      <c r="D20" s="338"/>
      <c r="E20" s="339"/>
      <c r="F20" s="133" t="s">
        <v>5</v>
      </c>
      <c r="G20" s="284" t="s">
        <v>189</v>
      </c>
      <c r="H20" s="284"/>
    </row>
    <row r="21" spans="1:14" ht="18.75" customHeight="1" x14ac:dyDescent="0.3">
      <c r="A21" s="136" t="s">
        <v>319</v>
      </c>
      <c r="B21" s="312" t="s">
        <v>345</v>
      </c>
      <c r="C21" s="340"/>
      <c r="D21" s="340"/>
      <c r="E21" s="313"/>
      <c r="F21" s="136" t="s">
        <v>233</v>
      </c>
      <c r="G21" s="299" t="s">
        <v>293</v>
      </c>
      <c r="H21" s="317"/>
    </row>
    <row r="22" spans="1:14" ht="18.75" customHeight="1" x14ac:dyDescent="0.3">
      <c r="A22" s="136" t="s">
        <v>320</v>
      </c>
      <c r="B22" s="312" t="s">
        <v>321</v>
      </c>
      <c r="C22" s="340"/>
      <c r="D22" s="340"/>
      <c r="E22" s="313"/>
      <c r="F22" s="136" t="s">
        <v>236</v>
      </c>
      <c r="G22" s="317"/>
      <c r="H22" s="317"/>
    </row>
    <row r="23" spans="1:14" ht="18.75" customHeight="1" x14ac:dyDescent="0.3">
      <c r="A23" s="136" t="s">
        <v>228</v>
      </c>
      <c r="B23" s="312" t="s">
        <v>295</v>
      </c>
      <c r="C23" s="340"/>
      <c r="D23" s="340"/>
      <c r="E23" s="313"/>
      <c r="F23" s="136" t="s">
        <v>216</v>
      </c>
      <c r="G23" s="317"/>
      <c r="H23" s="317"/>
    </row>
    <row r="24" spans="1:14" ht="18.75" customHeight="1" x14ac:dyDescent="0.3">
      <c r="A24" s="136" t="s">
        <v>229</v>
      </c>
      <c r="B24" s="312" t="s">
        <v>237</v>
      </c>
      <c r="C24" s="340"/>
      <c r="D24" s="340"/>
      <c r="E24" s="313"/>
      <c r="F24" s="136" t="s">
        <v>238</v>
      </c>
      <c r="G24" s="317"/>
      <c r="H24" s="317"/>
    </row>
    <row r="25" spans="1:14" ht="30" customHeight="1" x14ac:dyDescent="0.3">
      <c r="A25" s="136" t="s">
        <v>230</v>
      </c>
      <c r="B25" s="307" t="s">
        <v>322</v>
      </c>
      <c r="C25" s="329"/>
      <c r="D25" s="329"/>
      <c r="E25" s="308"/>
      <c r="F25" s="136" t="s">
        <v>238</v>
      </c>
      <c r="G25" s="317"/>
      <c r="H25" s="317"/>
    </row>
    <row r="26" spans="1:14" ht="33" customHeight="1" x14ac:dyDescent="0.3">
      <c r="A26" s="136" t="s">
        <v>231</v>
      </c>
      <c r="B26" s="307" t="s">
        <v>296</v>
      </c>
      <c r="C26" s="329"/>
      <c r="D26" s="329"/>
      <c r="E26" s="308"/>
      <c r="F26" s="136" t="s">
        <v>216</v>
      </c>
      <c r="G26" s="317"/>
      <c r="H26" s="317"/>
    </row>
    <row r="27" spans="1:14" ht="18.75" customHeight="1" x14ac:dyDescent="0.3">
      <c r="A27" s="136" t="s">
        <v>232</v>
      </c>
      <c r="B27" s="317" t="s">
        <v>239</v>
      </c>
      <c r="C27" s="317"/>
      <c r="D27" s="317"/>
      <c r="E27" s="317"/>
      <c r="F27" s="136" t="s">
        <v>238</v>
      </c>
      <c r="G27" s="317"/>
      <c r="H27" s="317"/>
    </row>
    <row r="28" spans="1:14" ht="18.75" customHeight="1" x14ac:dyDescent="0.3">
      <c r="A28" s="136" t="s">
        <v>4</v>
      </c>
      <c r="B28" s="317" t="s">
        <v>346</v>
      </c>
      <c r="C28" s="317"/>
      <c r="D28" s="317"/>
      <c r="E28" s="317"/>
      <c r="F28" s="136" t="s">
        <v>233</v>
      </c>
      <c r="G28" s="317"/>
      <c r="H28" s="317"/>
    </row>
    <row r="29" spans="1:14" ht="18.75" customHeight="1" x14ac:dyDescent="0.3">
      <c r="B29" s="114"/>
      <c r="C29" s="114"/>
      <c r="D29" s="114"/>
    </row>
    <row r="30" spans="1:14" ht="18.75" customHeight="1" x14ac:dyDescent="0.3">
      <c r="B30" s="114"/>
      <c r="C30" s="114"/>
      <c r="D30" s="114"/>
    </row>
    <row r="31" spans="1:14" ht="17.25" customHeight="1" x14ac:dyDescent="0.3">
      <c r="A31" s="133" t="s">
        <v>348</v>
      </c>
      <c r="B31" s="164" t="s">
        <v>218</v>
      </c>
      <c r="C31" s="246"/>
      <c r="D31" s="246"/>
      <c r="F31" s="320" t="s">
        <v>349</v>
      </c>
      <c r="G31" s="321"/>
      <c r="H31" s="322"/>
      <c r="N31" s="116"/>
    </row>
    <row r="32" spans="1:14" x14ac:dyDescent="0.3">
      <c r="A32" s="166" t="s">
        <v>244</v>
      </c>
      <c r="B32" s="165">
        <v>0.4570685129598388</v>
      </c>
      <c r="C32" s="247"/>
      <c r="D32" s="247"/>
      <c r="E32" s="182"/>
      <c r="F32" s="323"/>
      <c r="G32" s="324"/>
      <c r="H32" s="325"/>
      <c r="N32" s="116"/>
    </row>
    <row r="33" spans="1:8" x14ac:dyDescent="0.3">
      <c r="A33" s="166" t="s">
        <v>245</v>
      </c>
      <c r="B33" s="165">
        <v>0.29032522627917001</v>
      </c>
      <c r="C33" s="247"/>
      <c r="D33" s="247"/>
      <c r="E33" s="117"/>
      <c r="F33" s="323"/>
      <c r="G33" s="324"/>
      <c r="H33" s="325"/>
    </row>
    <row r="34" spans="1:8" x14ac:dyDescent="0.3">
      <c r="A34" s="166" t="s">
        <v>246</v>
      </c>
      <c r="B34" s="165">
        <v>4.2937119675456381E-2</v>
      </c>
      <c r="C34" s="247"/>
      <c r="D34" s="247"/>
      <c r="E34" s="117"/>
      <c r="F34" s="323"/>
      <c r="G34" s="324"/>
      <c r="H34" s="325"/>
    </row>
    <row r="35" spans="1:8" x14ac:dyDescent="0.3">
      <c r="A35" s="166" t="s">
        <v>247</v>
      </c>
      <c r="B35" s="165">
        <v>7.5177375863202889E-2</v>
      </c>
      <c r="C35" s="247"/>
      <c r="D35" s="247"/>
      <c r="E35" s="117"/>
      <c r="F35" s="323"/>
      <c r="G35" s="324"/>
      <c r="H35" s="325"/>
    </row>
    <row r="36" spans="1:8" ht="15.75" customHeight="1" x14ac:dyDescent="0.3">
      <c r="A36" s="166" t="s">
        <v>248</v>
      </c>
      <c r="B36" s="165">
        <v>0.76819354838709697</v>
      </c>
      <c r="C36" s="247"/>
      <c r="D36" s="247"/>
      <c r="E36" s="117"/>
      <c r="F36" s="323"/>
      <c r="G36" s="324"/>
      <c r="H36" s="325"/>
    </row>
    <row r="37" spans="1:8" x14ac:dyDescent="0.3">
      <c r="A37" s="166" t="s">
        <v>249</v>
      </c>
      <c r="B37" s="165">
        <v>6.1757715894239465E-2</v>
      </c>
      <c r="C37" s="247"/>
      <c r="D37" s="247"/>
      <c r="E37" s="117"/>
      <c r="F37" s="323"/>
      <c r="G37" s="324"/>
      <c r="H37" s="325"/>
    </row>
    <row r="38" spans="1:8" x14ac:dyDescent="0.3">
      <c r="A38" s="166" t="s">
        <v>250</v>
      </c>
      <c r="B38" s="165">
        <v>6.679249987015011E-2</v>
      </c>
      <c r="C38" s="247"/>
      <c r="D38" s="247"/>
      <c r="E38" s="117"/>
      <c r="F38" s="323"/>
      <c r="G38" s="324"/>
      <c r="H38" s="325"/>
    </row>
    <row r="39" spans="1:8" x14ac:dyDescent="0.3">
      <c r="A39" s="166" t="s">
        <v>251</v>
      </c>
      <c r="B39" s="165">
        <v>0.1659512195121951</v>
      </c>
      <c r="C39" s="247"/>
      <c r="D39" s="247"/>
      <c r="E39" s="117"/>
      <c r="F39" s="323"/>
      <c r="G39" s="324"/>
      <c r="H39" s="325"/>
    </row>
    <row r="40" spans="1:8" x14ac:dyDescent="0.3">
      <c r="A40" s="166" t="s">
        <v>252</v>
      </c>
      <c r="B40" s="165">
        <v>5.3268848180847643E-2</v>
      </c>
      <c r="C40" s="247"/>
      <c r="D40" s="247"/>
      <c r="E40" s="117"/>
      <c r="F40" s="323"/>
      <c r="G40" s="324"/>
      <c r="H40" s="325"/>
    </row>
    <row r="41" spans="1:8" x14ac:dyDescent="0.3">
      <c r="A41" s="166" t="s">
        <v>253</v>
      </c>
      <c r="B41" s="165">
        <v>3.49403026134801E-3</v>
      </c>
      <c r="C41" s="247"/>
      <c r="D41" s="247"/>
      <c r="E41" s="117"/>
      <c r="F41" s="323"/>
      <c r="G41" s="324"/>
      <c r="H41" s="325"/>
    </row>
    <row r="42" spans="1:8" x14ac:dyDescent="0.3">
      <c r="A42" s="166" t="s">
        <v>254</v>
      </c>
      <c r="B42" s="165">
        <v>3.3354887656842719E-2</v>
      </c>
      <c r="C42" s="247"/>
      <c r="D42" s="247"/>
      <c r="F42" s="323"/>
      <c r="G42" s="324"/>
      <c r="H42" s="325"/>
    </row>
    <row r="43" spans="1:8" x14ac:dyDescent="0.3">
      <c r="A43" s="166" t="s">
        <v>255</v>
      </c>
      <c r="B43" s="165">
        <v>6.9386427097244144E-2</v>
      </c>
      <c r="C43" s="247"/>
      <c r="D43" s="247"/>
      <c r="F43" s="323"/>
      <c r="G43" s="324"/>
      <c r="H43" s="325"/>
    </row>
    <row r="44" spans="1:8" x14ac:dyDescent="0.3">
      <c r="A44" s="166" t="s">
        <v>256</v>
      </c>
      <c r="B44" s="165">
        <v>4.5195190470839419E-2</v>
      </c>
      <c r="C44" s="247"/>
      <c r="D44" s="247"/>
      <c r="F44" s="323"/>
      <c r="G44" s="324"/>
      <c r="H44" s="325"/>
    </row>
    <row r="45" spans="1:8" x14ac:dyDescent="0.3">
      <c r="A45" s="166" t="s">
        <v>257</v>
      </c>
      <c r="B45" s="165">
        <v>1.9157203190990145E-2</v>
      </c>
      <c r="C45" s="247"/>
      <c r="D45" s="247"/>
      <c r="F45" s="323"/>
      <c r="G45" s="324"/>
      <c r="H45" s="325"/>
    </row>
    <row r="46" spans="1:8" x14ac:dyDescent="0.3">
      <c r="A46" s="166" t="s">
        <v>258</v>
      </c>
      <c r="B46" s="165">
        <v>7.7767117831440344E-3</v>
      </c>
      <c r="C46" s="247"/>
      <c r="D46" s="247"/>
      <c r="F46" s="323"/>
      <c r="G46" s="324"/>
      <c r="H46" s="325"/>
    </row>
    <row r="47" spans="1:8" x14ac:dyDescent="0.3">
      <c r="A47" s="166" t="s">
        <v>259</v>
      </c>
      <c r="B47" s="165">
        <v>7.0749618506164682E-3</v>
      </c>
      <c r="C47" s="247"/>
      <c r="D47" s="247"/>
      <c r="F47" s="323"/>
      <c r="G47" s="324"/>
      <c r="H47" s="325"/>
    </row>
    <row r="48" spans="1:8" x14ac:dyDescent="0.3">
      <c r="A48" s="166" t="s">
        <v>260</v>
      </c>
      <c r="B48" s="165">
        <v>5.2821204783645402E-2</v>
      </c>
      <c r="C48" s="247"/>
      <c r="D48" s="247"/>
      <c r="F48" s="326"/>
      <c r="G48" s="327"/>
      <c r="H48" s="328"/>
    </row>
    <row r="49" spans="1:4" x14ac:dyDescent="0.3">
      <c r="A49" s="166" t="s">
        <v>261</v>
      </c>
      <c r="B49" s="165">
        <v>1.5707004268884776E-2</v>
      </c>
      <c r="C49" s="247"/>
      <c r="D49" s="247"/>
    </row>
    <row r="50" spans="1:4" x14ac:dyDescent="0.3">
      <c r="A50" s="166" t="s">
        <v>262</v>
      </c>
      <c r="B50" s="165">
        <v>1.2160387467649778E-2</v>
      </c>
      <c r="C50" s="247"/>
      <c r="D50" s="247"/>
    </row>
    <row r="51" spans="1:4" x14ac:dyDescent="0.3">
      <c r="A51" s="166" t="s">
        <v>263</v>
      </c>
      <c r="B51" s="165">
        <v>4.8931859293532293E-3</v>
      </c>
      <c r="C51" s="247"/>
      <c r="D51" s="247"/>
    </row>
    <row r="52" spans="1:4" x14ac:dyDescent="0.3">
      <c r="A52" s="166" t="s">
        <v>264</v>
      </c>
      <c r="B52" s="165">
        <v>1.7555293900828307E-2</v>
      </c>
      <c r="C52" s="247"/>
      <c r="D52" s="247"/>
    </row>
    <row r="53" spans="1:4" x14ac:dyDescent="0.3">
      <c r="A53" s="166" t="s">
        <v>265</v>
      </c>
      <c r="B53" s="165">
        <v>1.2699237016982525E-2</v>
      </c>
      <c r="C53" s="247"/>
      <c r="D53" s="247"/>
    </row>
    <row r="54" spans="1:4" x14ac:dyDescent="0.3">
      <c r="A54" s="166" t="s">
        <v>266</v>
      </c>
      <c r="B54" s="165">
        <v>4.1200454437979022E-3</v>
      </c>
      <c r="C54" s="247"/>
      <c r="D54" s="247"/>
    </row>
    <row r="55" spans="1:4" x14ac:dyDescent="0.3">
      <c r="A55" s="166" t="s">
        <v>267</v>
      </c>
      <c r="B55" s="165">
        <v>8.8570784541345902E-3</v>
      </c>
      <c r="C55" s="247"/>
      <c r="D55" s="247"/>
    </row>
    <row r="56" spans="1:4" x14ac:dyDescent="0.3">
      <c r="A56" s="166" t="s">
        <v>268</v>
      </c>
      <c r="B56" s="165">
        <v>1.2938011248456421E-3</v>
      </c>
      <c r="C56" s="247"/>
      <c r="D56" s="247"/>
    </row>
    <row r="57" spans="1:4" x14ac:dyDescent="0.3">
      <c r="A57" s="166" t="s">
        <v>269</v>
      </c>
      <c r="B57" s="165">
        <v>1.2046852242315832E-3</v>
      </c>
      <c r="C57" s="247"/>
      <c r="D57" s="247"/>
    </row>
    <row r="58" spans="1:4" x14ac:dyDescent="0.3">
      <c r="A58" s="166" t="s">
        <v>270</v>
      </c>
      <c r="B58" s="165">
        <v>3.1134499101160324E-3</v>
      </c>
      <c r="C58" s="247"/>
      <c r="D58" s="247"/>
    </row>
    <row r="59" spans="1:4" x14ac:dyDescent="0.3">
      <c r="A59" s="166" t="s">
        <v>271</v>
      </c>
      <c r="B59" s="165">
        <v>9.541148538358811E-2</v>
      </c>
      <c r="C59" s="247"/>
      <c r="D59" s="247"/>
    </row>
    <row r="60" spans="1:4" x14ac:dyDescent="0.3">
      <c r="A60" s="166" t="s">
        <v>272</v>
      </c>
      <c r="B60" s="165">
        <v>1.9504351090332047E-2</v>
      </c>
      <c r="C60" s="247"/>
      <c r="D60" s="247"/>
    </row>
    <row r="61" spans="1:4" x14ac:dyDescent="0.3">
      <c r="A61" s="166" t="s">
        <v>273</v>
      </c>
      <c r="B61" s="165">
        <v>4.0860044396306737E-3</v>
      </c>
      <c r="C61" s="247"/>
      <c r="D61" s="247"/>
    </row>
    <row r="62" spans="1:4" x14ac:dyDescent="0.3">
      <c r="A62" s="166" t="s">
        <v>274</v>
      </c>
      <c r="B62" s="165">
        <v>2.8463420707515071E-2</v>
      </c>
      <c r="C62" s="247"/>
      <c r="D62" s="247"/>
    </row>
    <row r="63" spans="1:4" x14ac:dyDescent="0.3">
      <c r="A63" s="166" t="s">
        <v>275</v>
      </c>
      <c r="B63" s="165">
        <v>1.1773388393660282E-2</v>
      </c>
      <c r="C63" s="247"/>
      <c r="D63" s="247"/>
    </row>
    <row r="64" spans="1:4" x14ac:dyDescent="0.3">
      <c r="A64" s="166" t="s">
        <v>276</v>
      </c>
      <c r="B64" s="165">
        <v>1.2166086960223765E-2</v>
      </c>
      <c r="C64" s="247"/>
      <c r="D64" s="247"/>
    </row>
    <row r="65" spans="1:4" x14ac:dyDescent="0.3">
      <c r="A65" s="166" t="s">
        <v>277</v>
      </c>
      <c r="B65" s="165">
        <v>5.9053651228269579E-3</v>
      </c>
      <c r="C65" s="247"/>
      <c r="D65" s="247"/>
    </row>
    <row r="66" spans="1:4" x14ac:dyDescent="0.3">
      <c r="A66" s="166" t="s">
        <v>278</v>
      </c>
      <c r="B66" s="165">
        <v>7.1655990845388281E-3</v>
      </c>
      <c r="C66" s="247"/>
      <c r="D66" s="247"/>
    </row>
    <row r="67" spans="1:4" x14ac:dyDescent="0.3">
      <c r="A67" s="166" t="s">
        <v>279</v>
      </c>
      <c r="B67" s="165">
        <v>1.5832180043900712E-3</v>
      </c>
      <c r="C67" s="247"/>
      <c r="D67" s="247"/>
    </row>
    <row r="68" spans="1:4" x14ac:dyDescent="0.3">
      <c r="A68" s="166" t="s">
        <v>280</v>
      </c>
      <c r="B68" s="165">
        <v>3.271004074904995E-4</v>
      </c>
      <c r="C68" s="247"/>
      <c r="D68" s="247"/>
    </row>
    <row r="69" spans="1:4" x14ac:dyDescent="0.3">
      <c r="A69" s="166" t="s">
        <v>281</v>
      </c>
      <c r="B69" s="165">
        <v>2.0366538975501117E-3</v>
      </c>
      <c r="C69" s="247"/>
      <c r="D69" s="247"/>
    </row>
    <row r="70" spans="1:4" x14ac:dyDescent="0.3">
      <c r="A70" s="166" t="s">
        <v>282</v>
      </c>
      <c r="B70" s="165">
        <v>3.1964515597640063E-3</v>
      </c>
      <c r="C70" s="247"/>
      <c r="D70" s="247"/>
    </row>
    <row r="71" spans="1:4" x14ac:dyDescent="0.3">
      <c r="A71" s="166" t="s">
        <v>283</v>
      </c>
      <c r="B71" s="165">
        <v>2.4061431722883653E-3</v>
      </c>
      <c r="C71" s="247"/>
      <c r="D71" s="247"/>
    </row>
    <row r="72" spans="1:4" x14ac:dyDescent="0.3">
      <c r="A72" s="166" t="s">
        <v>284</v>
      </c>
      <c r="B72" s="165">
        <v>2.5512949852244012E-3</v>
      </c>
      <c r="C72" s="247"/>
      <c r="D72" s="247"/>
    </row>
    <row r="73" spans="1:4" x14ac:dyDescent="0.3">
      <c r="A73" s="166" t="s">
        <v>285</v>
      </c>
      <c r="B73" s="165">
        <v>2.2591873762268606E-3</v>
      </c>
      <c r="C73" s="247"/>
      <c r="D73" s="247"/>
    </row>
    <row r="74" spans="1:4" x14ac:dyDescent="0.3">
      <c r="A74" s="166" t="s">
        <v>286</v>
      </c>
      <c r="B74" s="165">
        <v>6.744392417491126E-3</v>
      </c>
      <c r="C74" s="247"/>
      <c r="D74" s="247"/>
    </row>
    <row r="75" spans="1:4" x14ac:dyDescent="0.3">
      <c r="A75" s="166" t="s">
        <v>287</v>
      </c>
      <c r="B75" s="165">
        <v>5.5661087691472929E-3</v>
      </c>
      <c r="C75" s="247"/>
      <c r="D75" s="247"/>
    </row>
    <row r="76" spans="1:4" x14ac:dyDescent="0.3">
      <c r="A76" s="166" t="s">
        <v>288</v>
      </c>
      <c r="B76" s="165">
        <v>0</v>
      </c>
      <c r="C76" s="247"/>
      <c r="D76" s="247"/>
    </row>
  </sheetData>
  <mergeCells count="17">
    <mergeCell ref="B24:E24"/>
    <mergeCell ref="B25:E25"/>
    <mergeCell ref="B26:E26"/>
    <mergeCell ref="F31:H48"/>
    <mergeCell ref="C5:E5"/>
    <mergeCell ref="C6:E6"/>
    <mergeCell ref="C7:E7"/>
    <mergeCell ref="C8:E8"/>
    <mergeCell ref="B12:H13"/>
    <mergeCell ref="G20:H20"/>
    <mergeCell ref="G21:H28"/>
    <mergeCell ref="B27:E27"/>
    <mergeCell ref="B28:E28"/>
    <mergeCell ref="B20:E20"/>
    <mergeCell ref="B21:E21"/>
    <mergeCell ref="B22:E22"/>
    <mergeCell ref="B23:E2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C70C3-9E97-4599-B8EE-B0365BC2D4EF}">
  <sheetPr>
    <tabColor rgb="FFF79646"/>
  </sheetPr>
  <dimension ref="A1:O59"/>
  <sheetViews>
    <sheetView tabSelected="1" workbookViewId="0">
      <selection activeCell="A7" sqref="A7"/>
    </sheetView>
  </sheetViews>
  <sheetFormatPr defaultColWidth="11.44140625" defaultRowHeight="14.4" x14ac:dyDescent="0.3"/>
  <cols>
    <col min="1" max="1" width="46" style="114" customWidth="1"/>
    <col min="2" max="2" width="19.5546875" style="114" customWidth="1"/>
    <col min="3" max="3" width="21.88671875" style="114" bestFit="1" customWidth="1"/>
    <col min="4" max="4" width="15" style="114" bestFit="1" customWidth="1"/>
    <col min="5" max="5" width="12.33203125" style="114" bestFit="1" customWidth="1"/>
    <col min="6" max="6" width="16.109375" style="114" customWidth="1"/>
    <col min="7" max="16384" width="11.44140625" style="114"/>
  </cols>
  <sheetData>
    <row r="1" spans="1:15" s="82" customFormat="1" x14ac:dyDescent="0.3"/>
    <row r="2" spans="1:15" s="127" customFormat="1" ht="18" customHeight="1" x14ac:dyDescent="0.3">
      <c r="B2" s="128" t="s">
        <v>200</v>
      </c>
      <c r="C2" s="129"/>
      <c r="D2" s="130"/>
      <c r="E2" s="130"/>
      <c r="F2" s="130"/>
      <c r="G2" s="130"/>
      <c r="H2" s="130"/>
      <c r="I2" s="130"/>
      <c r="J2" s="130"/>
      <c r="K2" s="130"/>
      <c r="L2" s="130"/>
      <c r="M2" s="130"/>
      <c r="N2" s="130"/>
      <c r="O2" s="130"/>
    </row>
    <row r="3" spans="1:15" s="82" customFormat="1" x14ac:dyDescent="0.3"/>
    <row r="4" spans="1:15" s="82" customFormat="1" x14ac:dyDescent="0.3">
      <c r="B4" s="107" t="s">
        <v>201</v>
      </c>
      <c r="C4" s="107" t="s">
        <v>202</v>
      </c>
    </row>
    <row r="5" spans="1:15" s="82" customFormat="1" x14ac:dyDescent="0.3">
      <c r="B5" s="103"/>
      <c r="C5" s="98" t="s">
        <v>203</v>
      </c>
    </row>
    <row r="6" spans="1:15" s="82" customFormat="1" x14ac:dyDescent="0.3">
      <c r="B6" s="110"/>
      <c r="C6" s="98" t="s">
        <v>211</v>
      </c>
    </row>
    <row r="7" spans="1:15" s="82" customFormat="1" x14ac:dyDescent="0.3">
      <c r="B7" s="112"/>
      <c r="C7" s="98" t="s">
        <v>188</v>
      </c>
    </row>
    <row r="8" spans="1:15" s="82" customFormat="1" x14ac:dyDescent="0.3">
      <c r="B8" s="121"/>
      <c r="C8" s="98" t="s">
        <v>208</v>
      </c>
    </row>
    <row r="9" spans="1:15" s="91" customFormat="1" x14ac:dyDescent="0.3"/>
    <row r="10" spans="1:15" s="90" customFormat="1" ht="18" x14ac:dyDescent="0.3">
      <c r="B10" s="94" t="s">
        <v>210</v>
      </c>
    </row>
    <row r="11" spans="1:15" x14ac:dyDescent="0.3">
      <c r="B11" s="115"/>
    </row>
    <row r="12" spans="1:15" x14ac:dyDescent="0.3">
      <c r="B12" s="314" t="s">
        <v>380</v>
      </c>
      <c r="C12" s="315"/>
      <c r="D12" s="315"/>
      <c r="E12" s="316"/>
    </row>
    <row r="14" spans="1:15" x14ac:dyDescent="0.3">
      <c r="A14" s="95" t="s">
        <v>348</v>
      </c>
      <c r="B14" s="95" t="s">
        <v>220</v>
      </c>
      <c r="C14" s="95" t="s">
        <v>8</v>
      </c>
      <c r="D14" s="95" t="s">
        <v>9</v>
      </c>
      <c r="E14" s="95" t="s">
        <v>8</v>
      </c>
      <c r="F14" s="95" t="s">
        <v>9</v>
      </c>
    </row>
    <row r="15" spans="1:15" ht="14.4" customHeight="1" x14ac:dyDescent="0.3">
      <c r="A15" s="166" t="s">
        <v>244</v>
      </c>
      <c r="B15" s="176">
        <f>SUM(C15:D15)</f>
        <v>234.9</v>
      </c>
      <c r="C15" s="183">
        <v>182.5</v>
      </c>
      <c r="D15" s="184">
        <v>52.4</v>
      </c>
      <c r="E15" s="177">
        <f>C15/B15</f>
        <v>0.77692635163899526</v>
      </c>
      <c r="F15" s="177">
        <f>D15/B15</f>
        <v>0.22307364836100468</v>
      </c>
      <c r="H15" s="142"/>
      <c r="I15" s="143"/>
      <c r="J15" s="143"/>
      <c r="K15" s="143"/>
      <c r="L15" s="143"/>
    </row>
    <row r="16" spans="1:15" ht="21" customHeight="1" x14ac:dyDescent="0.3">
      <c r="A16" s="166" t="s">
        <v>245</v>
      </c>
      <c r="B16" s="176">
        <f t="shared" ref="B16:B49" si="0">SUM(C16:D16)</f>
        <v>7.8</v>
      </c>
      <c r="C16" s="183">
        <v>6</v>
      </c>
      <c r="D16" s="184">
        <v>1.8</v>
      </c>
      <c r="E16" s="177">
        <f t="shared" ref="E16:E59" si="1">C16/B16</f>
        <v>0.76923076923076927</v>
      </c>
      <c r="F16" s="177">
        <f t="shared" ref="F16:F59" si="2">D16/B16</f>
        <v>0.23076923076923078</v>
      </c>
      <c r="H16" s="341" t="s">
        <v>290</v>
      </c>
      <c r="I16" s="341"/>
      <c r="J16" s="341"/>
      <c r="K16" s="341"/>
      <c r="L16" s="341"/>
      <c r="M16" s="341"/>
      <c r="N16" s="341"/>
    </row>
    <row r="17" spans="1:14" x14ac:dyDescent="0.3">
      <c r="A17" s="166" t="s">
        <v>246</v>
      </c>
      <c r="B17" s="176">
        <f>SUM(C17:D17)</f>
        <v>0.9</v>
      </c>
      <c r="C17" s="183">
        <v>0.4</v>
      </c>
      <c r="D17" s="184">
        <v>0.5</v>
      </c>
      <c r="E17" s="177">
        <f t="shared" si="1"/>
        <v>0.44444444444444448</v>
      </c>
      <c r="F17" s="177">
        <f t="shared" si="2"/>
        <v>0.55555555555555558</v>
      </c>
      <c r="H17" s="341"/>
      <c r="I17" s="341"/>
      <c r="J17" s="341"/>
      <c r="K17" s="341"/>
      <c r="L17" s="341"/>
      <c r="M17" s="341"/>
      <c r="N17" s="341"/>
    </row>
    <row r="18" spans="1:14" x14ac:dyDescent="0.3">
      <c r="A18" s="166" t="s">
        <v>247</v>
      </c>
      <c r="B18" s="176">
        <f t="shared" si="0"/>
        <v>13</v>
      </c>
      <c r="C18" s="183">
        <v>6.2</v>
      </c>
      <c r="D18" s="184">
        <v>6.8</v>
      </c>
      <c r="E18" s="177">
        <f t="shared" si="1"/>
        <v>0.47692307692307695</v>
      </c>
      <c r="F18" s="177">
        <f t="shared" si="2"/>
        <v>0.52307692307692311</v>
      </c>
      <c r="H18" s="341"/>
      <c r="I18" s="341"/>
      <c r="J18" s="341"/>
      <c r="K18" s="341"/>
      <c r="L18" s="341"/>
      <c r="M18" s="341"/>
      <c r="N18" s="341"/>
    </row>
    <row r="19" spans="1:14" x14ac:dyDescent="0.3">
      <c r="A19" s="166" t="s">
        <v>248</v>
      </c>
      <c r="B19" s="176">
        <f t="shared" si="0"/>
        <v>2</v>
      </c>
      <c r="C19" s="183">
        <v>0.8</v>
      </c>
      <c r="D19" s="184">
        <v>1.2</v>
      </c>
      <c r="E19" s="177">
        <f t="shared" si="1"/>
        <v>0.4</v>
      </c>
      <c r="F19" s="177">
        <f t="shared" si="2"/>
        <v>0.6</v>
      </c>
    </row>
    <row r="20" spans="1:14" x14ac:dyDescent="0.3">
      <c r="A20" s="166" t="s">
        <v>249</v>
      </c>
      <c r="B20" s="176">
        <f t="shared" si="0"/>
        <v>357.3</v>
      </c>
      <c r="C20" s="183">
        <v>104</v>
      </c>
      <c r="D20" s="184">
        <v>253.3</v>
      </c>
      <c r="E20" s="177">
        <f t="shared" si="1"/>
        <v>0.29107192835152534</v>
      </c>
      <c r="F20" s="177">
        <f t="shared" si="2"/>
        <v>0.70892807164847471</v>
      </c>
    </row>
    <row r="21" spans="1:14" x14ac:dyDescent="0.3">
      <c r="A21" s="166" t="s">
        <v>250</v>
      </c>
      <c r="B21" s="176">
        <f t="shared" si="0"/>
        <v>117.5</v>
      </c>
      <c r="C21" s="183">
        <v>70.900000000000006</v>
      </c>
      <c r="D21" s="184">
        <v>46.6</v>
      </c>
      <c r="E21" s="177">
        <f>C21/B21</f>
        <v>0.60340425531914899</v>
      </c>
      <c r="F21" s="177">
        <f t="shared" si="2"/>
        <v>0.39659574468085107</v>
      </c>
    </row>
    <row r="22" spans="1:14" x14ac:dyDescent="0.3">
      <c r="A22" s="166" t="s">
        <v>251</v>
      </c>
      <c r="B22" s="176">
        <f t="shared" si="0"/>
        <v>25.9</v>
      </c>
      <c r="C22" s="183">
        <v>15.3</v>
      </c>
      <c r="D22" s="184">
        <v>10.6</v>
      </c>
      <c r="E22" s="177">
        <f t="shared" si="1"/>
        <v>0.59073359073359077</v>
      </c>
      <c r="F22" s="177">
        <f t="shared" si="2"/>
        <v>0.40926640926640928</v>
      </c>
    </row>
    <row r="23" spans="1:14" x14ac:dyDescent="0.3">
      <c r="A23" s="166" t="s">
        <v>252</v>
      </c>
      <c r="B23" s="176">
        <f t="shared" si="0"/>
        <v>49.2</v>
      </c>
      <c r="C23" s="183">
        <v>25.8</v>
      </c>
      <c r="D23" s="184">
        <v>23.4</v>
      </c>
      <c r="E23" s="177">
        <f t="shared" si="1"/>
        <v>0.52439024390243905</v>
      </c>
      <c r="F23" s="177">
        <f t="shared" si="2"/>
        <v>0.4756097560975609</v>
      </c>
    </row>
    <row r="24" spans="1:14" x14ac:dyDescent="0.3">
      <c r="A24" s="166" t="s">
        <v>253</v>
      </c>
      <c r="B24" s="176">
        <f t="shared" si="0"/>
        <v>38.299999999999997</v>
      </c>
      <c r="C24" s="183">
        <v>3.5</v>
      </c>
      <c r="D24" s="184">
        <v>34.799999999999997</v>
      </c>
      <c r="E24" s="177">
        <f t="shared" si="1"/>
        <v>9.1383812010443877E-2</v>
      </c>
      <c r="F24" s="177">
        <f t="shared" si="2"/>
        <v>0.90861618798955612</v>
      </c>
    </row>
    <row r="25" spans="1:14" x14ac:dyDescent="0.3">
      <c r="A25" s="166" t="s">
        <v>254</v>
      </c>
      <c r="B25" s="176">
        <f t="shared" si="0"/>
        <v>177.3</v>
      </c>
      <c r="C25" s="183">
        <v>51</v>
      </c>
      <c r="D25" s="184">
        <v>126.3</v>
      </c>
      <c r="E25" s="177">
        <f t="shared" si="1"/>
        <v>0.28764805414551603</v>
      </c>
      <c r="F25" s="177">
        <f t="shared" si="2"/>
        <v>0.71235194585448391</v>
      </c>
    </row>
    <row r="26" spans="1:14" x14ac:dyDescent="0.3">
      <c r="A26" s="166" t="s">
        <v>255</v>
      </c>
      <c r="B26" s="176">
        <f t="shared" si="0"/>
        <v>119.69999999999999</v>
      </c>
      <c r="C26" s="183">
        <v>73.8</v>
      </c>
      <c r="D26" s="184">
        <v>45.9</v>
      </c>
      <c r="E26" s="177">
        <f t="shared" si="1"/>
        <v>0.61654135338345872</v>
      </c>
      <c r="F26" s="177">
        <f t="shared" si="2"/>
        <v>0.38345864661654139</v>
      </c>
    </row>
    <row r="27" spans="1:14" x14ac:dyDescent="0.3">
      <c r="A27" s="166" t="s">
        <v>256</v>
      </c>
      <c r="B27" s="176">
        <f t="shared" si="0"/>
        <v>83.800000000000011</v>
      </c>
      <c r="C27" s="183">
        <v>40.700000000000003</v>
      </c>
      <c r="D27" s="184">
        <v>43.1</v>
      </c>
      <c r="E27" s="177">
        <f t="shared" si="1"/>
        <v>0.48568019093078757</v>
      </c>
      <c r="F27" s="177">
        <f t="shared" si="2"/>
        <v>0.51431980906921237</v>
      </c>
    </row>
    <row r="28" spans="1:14" x14ac:dyDescent="0.3">
      <c r="A28" s="166" t="s">
        <v>257</v>
      </c>
      <c r="B28" s="176">
        <f t="shared" si="0"/>
        <v>69.199999999999989</v>
      </c>
      <c r="C28" s="183">
        <v>32.4</v>
      </c>
      <c r="D28" s="184">
        <v>36.799999999999997</v>
      </c>
      <c r="E28" s="177">
        <f t="shared" si="1"/>
        <v>0.46820809248554918</v>
      </c>
      <c r="F28" s="177">
        <f t="shared" si="2"/>
        <v>0.53179190751445093</v>
      </c>
    </row>
    <row r="29" spans="1:14" x14ac:dyDescent="0.3">
      <c r="A29" s="166" t="s">
        <v>258</v>
      </c>
      <c r="B29" s="176">
        <f>SUM(C29:D29)</f>
        <v>122.4</v>
      </c>
      <c r="C29" s="183">
        <v>30.5</v>
      </c>
      <c r="D29" s="184">
        <v>91.9</v>
      </c>
      <c r="E29" s="177">
        <f t="shared" si="1"/>
        <v>0.24918300653594769</v>
      </c>
      <c r="F29" s="177">
        <f t="shared" si="2"/>
        <v>0.75081699346405228</v>
      </c>
    </row>
    <row r="30" spans="1:14" x14ac:dyDescent="0.3">
      <c r="A30" s="166" t="s">
        <v>259</v>
      </c>
      <c r="B30" s="176">
        <f t="shared" si="0"/>
        <v>116.7</v>
      </c>
      <c r="C30" s="183">
        <v>68.2</v>
      </c>
      <c r="D30" s="184">
        <v>48.5</v>
      </c>
      <c r="E30" s="177">
        <f t="shared" si="1"/>
        <v>0.58440445586975154</v>
      </c>
      <c r="F30" s="177">
        <f t="shared" si="2"/>
        <v>0.41559554413024852</v>
      </c>
    </row>
    <row r="31" spans="1:14" x14ac:dyDescent="0.3">
      <c r="A31" s="166" t="s">
        <v>260</v>
      </c>
      <c r="B31" s="176">
        <f t="shared" si="0"/>
        <v>27.799999999999997</v>
      </c>
      <c r="C31" s="183">
        <v>14.6</v>
      </c>
      <c r="D31" s="184">
        <v>13.2</v>
      </c>
      <c r="E31" s="177">
        <f t="shared" si="1"/>
        <v>0.52517985611510798</v>
      </c>
      <c r="F31" s="177">
        <f t="shared" si="2"/>
        <v>0.47482014388489213</v>
      </c>
    </row>
    <row r="32" spans="1:14" x14ac:dyDescent="0.3">
      <c r="A32" s="166" t="s">
        <v>261</v>
      </c>
      <c r="B32" s="176">
        <f t="shared" si="0"/>
        <v>89</v>
      </c>
      <c r="C32" s="183">
        <v>35.799999999999997</v>
      </c>
      <c r="D32" s="184">
        <v>53.2</v>
      </c>
      <c r="E32" s="177">
        <f t="shared" si="1"/>
        <v>0.40224719101123591</v>
      </c>
      <c r="F32" s="177">
        <f t="shared" si="2"/>
        <v>0.59775280898876404</v>
      </c>
    </row>
    <row r="33" spans="1:6" x14ac:dyDescent="0.3">
      <c r="A33" s="166" t="s">
        <v>262</v>
      </c>
      <c r="B33" s="176">
        <f t="shared" si="0"/>
        <v>112</v>
      </c>
      <c r="C33" s="183">
        <v>54.4</v>
      </c>
      <c r="D33" s="184">
        <v>57.6</v>
      </c>
      <c r="E33" s="177">
        <f t="shared" si="1"/>
        <v>0.48571428571428571</v>
      </c>
      <c r="F33" s="177">
        <f t="shared" si="2"/>
        <v>0.51428571428571435</v>
      </c>
    </row>
    <row r="34" spans="1:6" x14ac:dyDescent="0.3">
      <c r="A34" s="166" t="s">
        <v>263</v>
      </c>
      <c r="B34" s="176">
        <f t="shared" si="0"/>
        <v>363.6</v>
      </c>
      <c r="C34" s="183">
        <v>107.8</v>
      </c>
      <c r="D34" s="184">
        <v>255.8</v>
      </c>
      <c r="E34" s="177">
        <f t="shared" si="1"/>
        <v>0.29647964796479648</v>
      </c>
      <c r="F34" s="177">
        <f t="shared" si="2"/>
        <v>0.70352035203520347</v>
      </c>
    </row>
    <row r="35" spans="1:6" x14ac:dyDescent="0.3">
      <c r="A35" s="166" t="s">
        <v>264</v>
      </c>
      <c r="B35" s="176">
        <f>SUM(C35:D35)</f>
        <v>75.099999999999994</v>
      </c>
      <c r="C35" s="183">
        <v>28.3</v>
      </c>
      <c r="D35" s="184">
        <v>46.8</v>
      </c>
      <c r="E35" s="177">
        <f t="shared" si="1"/>
        <v>0.37683089214380827</v>
      </c>
      <c r="F35" s="177">
        <f t="shared" si="2"/>
        <v>0.62316910785619173</v>
      </c>
    </row>
    <row r="36" spans="1:6" x14ac:dyDescent="0.3">
      <c r="A36" s="166" t="s">
        <v>265</v>
      </c>
      <c r="B36" s="176">
        <f t="shared" si="0"/>
        <v>73.300000000000011</v>
      </c>
      <c r="C36" s="183">
        <v>47.2</v>
      </c>
      <c r="D36" s="184">
        <v>26.1</v>
      </c>
      <c r="E36" s="177">
        <f t="shared" si="1"/>
        <v>0.64392905866302863</v>
      </c>
      <c r="F36" s="177">
        <f t="shared" si="2"/>
        <v>0.35607094133697131</v>
      </c>
    </row>
    <row r="37" spans="1:6" x14ac:dyDescent="0.3">
      <c r="A37" s="166" t="s">
        <v>266</v>
      </c>
      <c r="B37" s="176">
        <f t="shared" si="0"/>
        <v>7.4</v>
      </c>
      <c r="C37" s="183">
        <v>1.2</v>
      </c>
      <c r="D37" s="184">
        <v>6.2</v>
      </c>
      <c r="E37" s="177">
        <f t="shared" si="1"/>
        <v>0.16216216216216214</v>
      </c>
      <c r="F37" s="177">
        <f t="shared" si="2"/>
        <v>0.83783783783783783</v>
      </c>
    </row>
    <row r="38" spans="1:6" x14ac:dyDescent="0.3">
      <c r="A38" s="166" t="s">
        <v>267</v>
      </c>
      <c r="B38" s="176">
        <f t="shared" si="0"/>
        <v>3.6999999999999997</v>
      </c>
      <c r="C38" s="183">
        <v>2.2999999999999998</v>
      </c>
      <c r="D38" s="184">
        <v>1.4</v>
      </c>
      <c r="E38" s="177">
        <f t="shared" si="1"/>
        <v>0.6216216216216216</v>
      </c>
      <c r="F38" s="177">
        <f t="shared" si="2"/>
        <v>0.3783783783783784</v>
      </c>
    </row>
    <row r="39" spans="1:6" x14ac:dyDescent="0.3">
      <c r="A39" s="166" t="s">
        <v>268</v>
      </c>
      <c r="B39" s="176">
        <f t="shared" si="0"/>
        <v>19</v>
      </c>
      <c r="C39" s="183">
        <v>12.7</v>
      </c>
      <c r="D39" s="184">
        <v>6.3</v>
      </c>
      <c r="E39" s="177">
        <f t="shared" si="1"/>
        <v>0.66842105263157892</v>
      </c>
      <c r="F39" s="177">
        <f t="shared" si="2"/>
        <v>0.33157894736842103</v>
      </c>
    </row>
    <row r="40" spans="1:6" x14ac:dyDescent="0.3">
      <c r="A40" s="166" t="s">
        <v>269</v>
      </c>
      <c r="B40" s="176">
        <f t="shared" si="0"/>
        <v>917.90000000000009</v>
      </c>
      <c r="C40" s="183">
        <v>722.6</v>
      </c>
      <c r="D40" s="184">
        <v>195.3</v>
      </c>
      <c r="E40" s="177">
        <f t="shared" si="1"/>
        <v>0.78723172458873514</v>
      </c>
      <c r="F40" s="177">
        <f t="shared" si="2"/>
        <v>0.21276827541126483</v>
      </c>
    </row>
    <row r="41" spans="1:6" x14ac:dyDescent="0.3">
      <c r="A41" s="166" t="s">
        <v>270</v>
      </c>
      <c r="B41" s="176">
        <f t="shared" si="0"/>
        <v>330</v>
      </c>
      <c r="C41" s="184">
        <v>219.1</v>
      </c>
      <c r="D41" s="184">
        <v>110.9</v>
      </c>
      <c r="E41" s="177">
        <f t="shared" si="1"/>
        <v>0.66393939393939394</v>
      </c>
      <c r="F41" s="177">
        <f t="shared" si="2"/>
        <v>0.33606060606060606</v>
      </c>
    </row>
    <row r="42" spans="1:6" x14ac:dyDescent="0.3">
      <c r="A42" s="166" t="s">
        <v>271</v>
      </c>
      <c r="B42" s="176">
        <f>SUM(C42:D42)</f>
        <v>12.7</v>
      </c>
      <c r="C42" s="184">
        <v>4.7</v>
      </c>
      <c r="D42" s="184">
        <v>8</v>
      </c>
      <c r="E42" s="177">
        <f t="shared" si="1"/>
        <v>0.37007874015748032</v>
      </c>
      <c r="F42" s="177">
        <f t="shared" si="2"/>
        <v>0.62992125984251968</v>
      </c>
    </row>
    <row r="43" spans="1:6" x14ac:dyDescent="0.3">
      <c r="A43" s="166" t="s">
        <v>272</v>
      </c>
      <c r="B43" s="176">
        <f t="shared" si="0"/>
        <v>79.7</v>
      </c>
      <c r="C43" s="184">
        <v>19.3</v>
      </c>
      <c r="D43" s="184">
        <v>60.4</v>
      </c>
      <c r="E43" s="177">
        <f t="shared" si="1"/>
        <v>0.24215809284818068</v>
      </c>
      <c r="F43" s="177">
        <f t="shared" si="2"/>
        <v>0.75784190715181932</v>
      </c>
    </row>
    <row r="44" spans="1:6" x14ac:dyDescent="0.3">
      <c r="A44" s="166" t="s">
        <v>273</v>
      </c>
      <c r="B44" s="176">
        <f t="shared" si="0"/>
        <v>86.9</v>
      </c>
      <c r="C44" s="184">
        <v>42.8</v>
      </c>
      <c r="D44" s="184">
        <v>44.1</v>
      </c>
      <c r="E44" s="177">
        <f t="shared" si="1"/>
        <v>0.49252013808975825</v>
      </c>
      <c r="F44" s="177">
        <f t="shared" si="2"/>
        <v>0.50747986191024164</v>
      </c>
    </row>
    <row r="45" spans="1:6" x14ac:dyDescent="0.3">
      <c r="A45" s="166" t="s">
        <v>274</v>
      </c>
      <c r="B45" s="176">
        <f t="shared" si="0"/>
        <v>6.8000000000000007</v>
      </c>
      <c r="C45" s="184">
        <v>5.7</v>
      </c>
      <c r="D45" s="184">
        <v>1.1000000000000001</v>
      </c>
      <c r="E45" s="177">
        <f t="shared" si="1"/>
        <v>0.83823529411764697</v>
      </c>
      <c r="F45" s="177">
        <f t="shared" si="2"/>
        <v>0.16176470588235295</v>
      </c>
    </row>
    <row r="46" spans="1:6" x14ac:dyDescent="0.3">
      <c r="A46" s="166" t="s">
        <v>275</v>
      </c>
      <c r="B46" s="176">
        <f t="shared" si="0"/>
        <v>452.8</v>
      </c>
      <c r="C46" s="184">
        <v>329.5</v>
      </c>
      <c r="D46" s="184">
        <v>123.3</v>
      </c>
      <c r="E46" s="177">
        <f t="shared" si="1"/>
        <v>0.7276943462897526</v>
      </c>
      <c r="F46" s="177">
        <f t="shared" si="2"/>
        <v>0.27230565371024734</v>
      </c>
    </row>
    <row r="47" spans="1:6" x14ac:dyDescent="0.3">
      <c r="A47" s="166" t="s">
        <v>276</v>
      </c>
      <c r="B47" s="176">
        <f t="shared" si="0"/>
        <v>59.3</v>
      </c>
      <c r="C47" s="184">
        <v>32.6</v>
      </c>
      <c r="D47" s="184">
        <v>26.7</v>
      </c>
      <c r="E47" s="177">
        <f t="shared" si="1"/>
        <v>0.5497470489038786</v>
      </c>
      <c r="F47" s="177">
        <f t="shared" si="2"/>
        <v>0.4502529510961214</v>
      </c>
    </row>
    <row r="48" spans="1:6" x14ac:dyDescent="0.3">
      <c r="A48" s="166" t="s">
        <v>277</v>
      </c>
      <c r="B48" s="176">
        <f t="shared" si="0"/>
        <v>28.4</v>
      </c>
      <c r="C48" s="184">
        <v>8.9</v>
      </c>
      <c r="D48" s="184">
        <v>19.5</v>
      </c>
      <c r="E48" s="177">
        <f t="shared" si="1"/>
        <v>0.31338028169014087</v>
      </c>
      <c r="F48" s="177">
        <f t="shared" si="2"/>
        <v>0.68661971830985924</v>
      </c>
    </row>
    <row r="49" spans="1:6" x14ac:dyDescent="0.3">
      <c r="A49" s="166" t="s">
        <v>278</v>
      </c>
      <c r="B49" s="176">
        <f t="shared" si="0"/>
        <v>222</v>
      </c>
      <c r="C49" s="184">
        <v>131.30000000000001</v>
      </c>
      <c r="D49" s="184">
        <v>90.7</v>
      </c>
      <c r="E49" s="177">
        <f t="shared" si="1"/>
        <v>0.59144144144144151</v>
      </c>
      <c r="F49" s="177">
        <f t="shared" si="2"/>
        <v>0.40855855855855855</v>
      </c>
    </row>
    <row r="50" spans="1:6" x14ac:dyDescent="0.3">
      <c r="A50" s="166" t="s">
        <v>279</v>
      </c>
      <c r="B50" s="176">
        <f>SUM(C50:D50)</f>
        <v>54.1</v>
      </c>
      <c r="C50" s="184">
        <v>34.5</v>
      </c>
      <c r="D50" s="184">
        <v>19.600000000000001</v>
      </c>
      <c r="E50" s="177">
        <f t="shared" si="1"/>
        <v>0.63770794824399257</v>
      </c>
      <c r="F50" s="177">
        <f t="shared" si="2"/>
        <v>0.36229205175600743</v>
      </c>
    </row>
    <row r="51" spans="1:6" x14ac:dyDescent="0.3">
      <c r="A51" s="166" t="s">
        <v>280</v>
      </c>
      <c r="B51" s="176">
        <f t="shared" ref="B51:B59" si="3">SUM(C51:D51)</f>
        <v>9.3000000000000007</v>
      </c>
      <c r="C51" s="184">
        <v>4.3</v>
      </c>
      <c r="D51" s="184">
        <v>5</v>
      </c>
      <c r="E51" s="177">
        <f t="shared" si="1"/>
        <v>0.46236559139784938</v>
      </c>
      <c r="F51" s="177">
        <f t="shared" si="2"/>
        <v>0.5376344086021505</v>
      </c>
    </row>
    <row r="52" spans="1:6" x14ac:dyDescent="0.3">
      <c r="A52" s="166" t="s">
        <v>281</v>
      </c>
      <c r="B52" s="176">
        <f t="shared" si="3"/>
        <v>220.39999999999998</v>
      </c>
      <c r="C52" s="184">
        <v>170.2</v>
      </c>
      <c r="D52" s="184">
        <v>50.2</v>
      </c>
      <c r="E52" s="177">
        <f t="shared" si="1"/>
        <v>0.77223230490018147</v>
      </c>
      <c r="F52" s="177">
        <f t="shared" si="2"/>
        <v>0.22776769509981853</v>
      </c>
    </row>
    <row r="53" spans="1:6" x14ac:dyDescent="0.3">
      <c r="A53" s="166" t="s">
        <v>282</v>
      </c>
      <c r="B53" s="176">
        <f t="shared" si="3"/>
        <v>227</v>
      </c>
      <c r="C53" s="184">
        <v>188.6</v>
      </c>
      <c r="D53" s="184">
        <v>38.4</v>
      </c>
      <c r="E53" s="177">
        <f t="shared" si="1"/>
        <v>0.83083700440528629</v>
      </c>
      <c r="F53" s="177">
        <f t="shared" si="2"/>
        <v>0.16916299559471365</v>
      </c>
    </row>
    <row r="54" spans="1:6" x14ac:dyDescent="0.3">
      <c r="A54" s="166" t="s">
        <v>283</v>
      </c>
      <c r="B54" s="176">
        <f t="shared" si="3"/>
        <v>101.4</v>
      </c>
      <c r="C54" s="184">
        <v>93.9</v>
      </c>
      <c r="D54" s="184">
        <v>7.5</v>
      </c>
      <c r="E54" s="177">
        <f t="shared" si="1"/>
        <v>0.92603550295857984</v>
      </c>
      <c r="F54" s="177">
        <f t="shared" si="2"/>
        <v>7.3964497041420108E-2</v>
      </c>
    </row>
    <row r="55" spans="1:6" x14ac:dyDescent="0.3">
      <c r="A55" s="166" t="s">
        <v>284</v>
      </c>
      <c r="B55" s="176">
        <f t="shared" si="3"/>
        <v>35.200000000000003</v>
      </c>
      <c r="C55" s="184">
        <v>32.5</v>
      </c>
      <c r="D55" s="184">
        <v>2.7</v>
      </c>
      <c r="E55" s="177">
        <f t="shared" si="1"/>
        <v>0.92329545454545447</v>
      </c>
      <c r="F55" s="177">
        <f t="shared" si="2"/>
        <v>7.6704545454545456E-2</v>
      </c>
    </row>
    <row r="56" spans="1:6" x14ac:dyDescent="0.3">
      <c r="A56" s="166" t="s">
        <v>285</v>
      </c>
      <c r="B56" s="176">
        <f t="shared" si="3"/>
        <v>20.5</v>
      </c>
      <c r="C56" s="184">
        <v>17</v>
      </c>
      <c r="D56" s="184">
        <v>3.5</v>
      </c>
      <c r="E56" s="177">
        <f t="shared" si="1"/>
        <v>0.82926829268292679</v>
      </c>
      <c r="F56" s="177">
        <f t="shared" si="2"/>
        <v>0.17073170731707318</v>
      </c>
    </row>
    <row r="57" spans="1:6" x14ac:dyDescent="0.3">
      <c r="A57" s="166" t="s">
        <v>286</v>
      </c>
      <c r="B57" s="176">
        <f t="shared" si="3"/>
        <v>46.599999999999994</v>
      </c>
      <c r="C57" s="184">
        <v>33.799999999999997</v>
      </c>
      <c r="D57" s="184">
        <v>12.8</v>
      </c>
      <c r="E57" s="177">
        <f t="shared" si="1"/>
        <v>0.72532188841201717</v>
      </c>
      <c r="F57" s="177">
        <f t="shared" si="2"/>
        <v>0.27467811158798289</v>
      </c>
    </row>
    <row r="58" spans="1:6" x14ac:dyDescent="0.3">
      <c r="A58" s="166" t="s">
        <v>287</v>
      </c>
      <c r="B58" s="176">
        <f t="shared" si="3"/>
        <v>35.5</v>
      </c>
      <c r="C58" s="184">
        <v>31</v>
      </c>
      <c r="D58" s="184">
        <v>4.5</v>
      </c>
      <c r="E58" s="177">
        <f t="shared" si="1"/>
        <v>0.87323943661971826</v>
      </c>
      <c r="F58" s="177">
        <f t="shared" si="2"/>
        <v>0.12676056338028169</v>
      </c>
    </row>
    <row r="59" spans="1:6" x14ac:dyDescent="0.3">
      <c r="A59" s="166" t="s">
        <v>288</v>
      </c>
      <c r="B59" s="176">
        <f t="shared" si="3"/>
        <v>0</v>
      </c>
      <c r="C59" s="184">
        <v>0</v>
      </c>
      <c r="D59" s="185">
        <v>0</v>
      </c>
      <c r="E59" s="177" t="e">
        <f t="shared" si="1"/>
        <v>#DIV/0!</v>
      </c>
      <c r="F59" s="177" t="e">
        <f t="shared" si="2"/>
        <v>#DIV/0!</v>
      </c>
    </row>
  </sheetData>
  <mergeCells count="2">
    <mergeCell ref="B12:E12"/>
    <mergeCell ref="H16:N18"/>
  </mergeCells>
  <hyperlinks>
    <hyperlink ref="H16:N18" r:id="rId1" display="OECD dataset" xr:uid="{782221B9-60D8-47AC-A4E2-198073963788}"/>
  </hyperlinks>
  <pageMargins left="0.7" right="0.7" top="0.75" bottom="0.75" header="0.3" footer="0.3"/>
  <ignoredErrors>
    <ignoredError sqref="E59:F59" evalErro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Job Creation Potential (JCP)</vt:lpstr>
      <vt:lpstr>Working Hours (WH)</vt:lpstr>
      <vt:lpstr>Full-Time Equivalent (FTE)</vt:lpstr>
      <vt:lpstr>Life Cycle Inventory (LCI)</vt:lpstr>
      <vt:lpstr>Job coefficients (f)</vt:lpstr>
      <vt:lpstr>Direct-indirect jobs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BBDD_ISA</dc:creator>
  <cp:keywords/>
  <dc:description/>
  <cp:lastModifiedBy>Eduardo Entrena Barbero</cp:lastModifiedBy>
  <cp:revision/>
  <dcterms:created xsi:type="dcterms:W3CDTF">2021-03-31T14:26:17Z</dcterms:created>
  <dcterms:modified xsi:type="dcterms:W3CDTF">2024-12-16T15:46:48Z</dcterms:modified>
  <cp:category/>
  <cp:contentStatus/>
</cp:coreProperties>
</file>